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Danesh Ghunasham\OneDrive - Sceneries Ltd\AUREA LIVING HARMONY\S7-S10\JANUARY 2024\BOQ\UNPRICED BOQ\"/>
    </mc:Choice>
  </mc:AlternateContent>
  <bookViews>
    <workbookView xWindow="-120" yWindow="-120" windowWidth="20736" windowHeight="11160" tabRatio="927" activeTab="2"/>
  </bookViews>
  <sheets>
    <sheet name="Main Summary " sheetId="19" r:id="rId1"/>
    <sheet name="Summary PG" sheetId="20" r:id="rId2"/>
    <sheet name="Bill 1 - P&amp;G " sheetId="21" r:id="rId3"/>
    <sheet name="Summary-Bill 2" sheetId="16" r:id="rId4"/>
    <sheet name="Bill 2 - Roadworks " sheetId="25" r:id="rId5"/>
    <sheet name="Summary-Bill 3" sheetId="24" r:id="rId6"/>
    <sheet name="Bill 3 - Water " sheetId="46" r:id="rId7"/>
    <sheet name="Summary-Bill 4" sheetId="33" r:id="rId8"/>
    <sheet name="Bill 4 - Street Sewer" sheetId="34" r:id="rId9"/>
    <sheet name="Summary-Bill 5" sheetId="14" r:id="rId10"/>
    <sheet name="Bill 5 - CEB" sheetId="40" r:id="rId11"/>
    <sheet name="Summary Shedule A" sheetId="9" r:id="rId12"/>
    <sheet name="Schedule A" sheetId="11" r:id="rId13"/>
    <sheet name="Summary-Bill 6" sheetId="18" r:id="rId14"/>
    <sheet name="Bill 6 - Street Lighting Supply" sheetId="41" r:id="rId15"/>
    <sheet name="Summary-Bill 7" sheetId="17" r:id="rId16"/>
    <sheet name="Bill 7 - Telecom" sheetId="1" r:id="rId17"/>
    <sheet name="Summary-Bill 8" sheetId="37" r:id="rId18"/>
    <sheet name="Bill 8- Ancillary Works" sheetId="29" r:id="rId19"/>
    <sheet name="Summary -Bill 9" sheetId="12" r:id="rId20"/>
    <sheet name="Bill 9- Dayworks" sheetId="13" r:id="rId21"/>
  </sheets>
  <definedNames>
    <definedName name="_xlnm._FilterDatabase" localSheetId="2" hidden="1">'Bill 1 - P&amp;G '!$A$37:$C$37</definedName>
    <definedName name="_xlnm._FilterDatabase" localSheetId="4" hidden="1">'Bill 2 - Roadworks '!$A$3:$F$274</definedName>
    <definedName name="_xlnm._FilterDatabase" localSheetId="6" hidden="1">'Bill 3 - Water '!$A$3:$F$149</definedName>
    <definedName name="_xlnm._FilterDatabase" localSheetId="8" hidden="1">'Bill 4 - Street Sewer'!$A$3:$F$151</definedName>
    <definedName name="_xlnm._FilterDatabase" localSheetId="14" hidden="1">'Bill 6 - Street Lighting Supply'!$A$3:$F$183</definedName>
    <definedName name="_xlnm.Print_Area" localSheetId="2">'Bill 1 - P&amp;G '!$A$1:$F$57</definedName>
    <definedName name="_xlnm.Print_Area" localSheetId="4">'Bill 2 - Roadworks '!$A$1:$F$113</definedName>
    <definedName name="_xlnm.Print_Area" localSheetId="6">'Bill 3 - Water '!$A$1:$F$127</definedName>
    <definedName name="_xlnm.Print_Area" localSheetId="8">'Bill 4 - Street Sewer'!$A$1:$F$69</definedName>
    <definedName name="_xlnm.Print_Area" localSheetId="10">'Bill 5 - CEB'!$A$1:$F$88</definedName>
    <definedName name="_xlnm.Print_Area" localSheetId="14">'Bill 6 - Street Lighting Supply'!$A$1:$F$56</definedName>
    <definedName name="_xlnm.Print_Area" localSheetId="16">'Bill 7 - Telecom'!$A$1:$F$60</definedName>
    <definedName name="_xlnm.Print_Area" localSheetId="18">'Bill 8- Ancillary Works'!$A$1:$F$56</definedName>
    <definedName name="_xlnm.Print_Area" localSheetId="20">'Bill 9- Dayworks'!$A$1:$E$153</definedName>
    <definedName name="_xlnm.Print_Area" localSheetId="0">'Main Summary '!$A$1:$C$27</definedName>
    <definedName name="_xlnm.Print_Area" localSheetId="12">'Schedule A'!$A$1:$F$253</definedName>
    <definedName name="_xlnm.Print_Area" localSheetId="19">'Summary -Bill 9'!$A$1:$C$11</definedName>
    <definedName name="_xlnm.Print_Area" localSheetId="1">'Summary PG'!$A$1:$C$10</definedName>
    <definedName name="_xlnm.Print_Area" localSheetId="3">'Summary-Bill 2'!$A$1:$C$12</definedName>
    <definedName name="_xlnm.Print_Area" localSheetId="5">'Summary-Bill 3'!$A$1:$C$10</definedName>
    <definedName name="_xlnm.Print_Area" localSheetId="7">'Summary-Bill 4'!$A$1:$C$9</definedName>
    <definedName name="_xlnm.Print_Area" localSheetId="9">'Summary-Bill 5'!$A$1:$C$9</definedName>
    <definedName name="_xlnm.Print_Area" localSheetId="13">'Summary-Bill 6'!$A$1:$C$9</definedName>
    <definedName name="_xlnm.Print_Area" localSheetId="15">'Summary-Bill 7'!$A$1:$C$9</definedName>
    <definedName name="_xlnm.Print_Area" localSheetId="17">'Summary-Bill 8'!$A$1:$C$9</definedName>
    <definedName name="_xlnm.Print_Titles" localSheetId="2">'Bill 1 - P&amp;G '!$1:$3</definedName>
    <definedName name="_xlnm.Print_Titles" localSheetId="4">'Bill 2 - Roadworks '!$1:$3</definedName>
    <definedName name="_xlnm.Print_Titles" localSheetId="6">'Bill 3 - Water '!$1:$3</definedName>
    <definedName name="_xlnm.Print_Titles" localSheetId="8">'Bill 4 - Street Sewer'!$1:$3</definedName>
    <definedName name="_xlnm.Print_Titles" localSheetId="10">'Bill 5 - CEB'!$1:$3</definedName>
    <definedName name="_xlnm.Print_Titles" localSheetId="14">'Bill 6 - Street Lighting Supply'!$1:$3</definedName>
    <definedName name="_xlnm.Print_Titles" localSheetId="16">'Bill 7 - Telecom'!$1:$3</definedName>
    <definedName name="_xlnm.Print_Titles" localSheetId="18">'Bill 8- Ancillary Works'!$1:$3</definedName>
    <definedName name="_xlnm.Print_Titles" localSheetId="20">'Bill 9- Dayworks'!$1:$3</definedName>
    <definedName name="_xlnm.Print_Titles" localSheetId="0">'Main Summary '!$1:$1</definedName>
    <definedName name="_xlnm.Print_Titles" localSheetId="12">'Schedule A'!$1:$4</definedName>
    <definedName name="_xlnm.Print_Titles" localSheetId="19">'Summary -Bill 9'!$1:$1</definedName>
    <definedName name="_xlnm.Print_Titles" localSheetId="1">'Summary PG'!$1:$1</definedName>
    <definedName name="_xlnm.Print_Titles" localSheetId="11">'Summary Shedule A'!$1:$3</definedName>
    <definedName name="_xlnm.Print_Titles" localSheetId="3">'Summary-Bill 2'!$1:$1</definedName>
    <definedName name="_xlnm.Print_Titles" localSheetId="5">'Summary-Bill 3'!$1:$1</definedName>
    <definedName name="_xlnm.Print_Titles" localSheetId="7">'Summary-Bill 4'!$1:$1</definedName>
    <definedName name="_xlnm.Print_Titles" localSheetId="9">'Summary-Bill 5'!$1:$1</definedName>
    <definedName name="_xlnm.Print_Titles" localSheetId="13">'Summary-Bill 6'!$1:$1</definedName>
    <definedName name="_xlnm.Print_Titles" localSheetId="15">'Summary-Bill 7'!$1:$1</definedName>
    <definedName name="_xlnm.Print_Titles" localSheetId="17">'Summary-Bill 8'!$1:$1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3" i="41" l="1"/>
  <c r="D35" i="41"/>
  <c r="D39" i="41" s="1"/>
  <c r="D34" i="41"/>
  <c r="D13" i="41"/>
  <c r="D58" i="25" l="1"/>
  <c r="D57" i="25"/>
  <c r="D69" i="25"/>
  <c r="D55" i="34"/>
  <c r="D29" i="34" l="1"/>
  <c r="D23" i="34"/>
  <c r="D18" i="34"/>
  <c r="D13" i="40" l="1"/>
  <c r="D32" i="1" l="1"/>
  <c r="D29" i="1"/>
  <c r="D27" i="1"/>
  <c r="D20" i="1"/>
  <c r="D19" i="1"/>
  <c r="D71" i="46"/>
  <c r="D70" i="46"/>
  <c r="D13" i="46"/>
  <c r="D86" i="46" l="1"/>
  <c r="D48" i="25"/>
  <c r="D38" i="25"/>
  <c r="D36" i="25"/>
  <c r="D25" i="25"/>
  <c r="D15" i="25"/>
  <c r="D14" i="25"/>
  <c r="D12" i="25"/>
  <c r="C18" i="19" l="1"/>
</calcChain>
</file>

<file path=xl/sharedStrings.xml><?xml version="1.0" encoding="utf-8"?>
<sst xmlns="http://schemas.openxmlformats.org/spreadsheetml/2006/main" count="1777" uniqueCount="1157">
  <si>
    <t>Item</t>
  </si>
  <si>
    <t>Description</t>
  </si>
  <si>
    <t>Unit</t>
  </si>
  <si>
    <t>T</t>
  </si>
  <si>
    <t>Trenching Works</t>
  </si>
  <si>
    <t>m</t>
  </si>
  <si>
    <t>3Ø45</t>
  </si>
  <si>
    <t xml:space="preserve">4Ø45 </t>
  </si>
  <si>
    <t>5Ø45</t>
  </si>
  <si>
    <t>Pipeworks and Fittings</t>
  </si>
  <si>
    <t>No.</t>
  </si>
  <si>
    <t>CARRIED TO CAST SUMMARY</t>
  </si>
  <si>
    <t>Miscellaneous</t>
  </si>
  <si>
    <t>Sum</t>
  </si>
  <si>
    <t>PS</t>
  </si>
  <si>
    <t>%</t>
  </si>
  <si>
    <t>Mark on kerb exact position of plot connections with an approved green paint.</t>
  </si>
  <si>
    <t>sum</t>
  </si>
  <si>
    <t>Qty</t>
  </si>
  <si>
    <t xml:space="preserve">Rate </t>
  </si>
  <si>
    <t>Excavation</t>
  </si>
  <si>
    <t>L</t>
  </si>
  <si>
    <t>D</t>
  </si>
  <si>
    <t>Pipe Bedding</t>
  </si>
  <si>
    <t>No</t>
  </si>
  <si>
    <r>
      <t>m</t>
    </r>
    <r>
      <rPr>
        <vertAlign val="superscript"/>
        <sz val="11"/>
        <rFont val="Calibri"/>
        <family val="2"/>
        <scheme val="minor"/>
      </rPr>
      <t>2</t>
    </r>
  </si>
  <si>
    <t>BILL 2 - ROADWORKS</t>
  </si>
  <si>
    <t>ROADWORKS WITHIN SITE</t>
  </si>
  <si>
    <t>Earthworks</t>
  </si>
  <si>
    <t>2.1.1</t>
  </si>
  <si>
    <t>2.1.2</t>
  </si>
  <si>
    <r>
      <t>m</t>
    </r>
    <r>
      <rPr>
        <vertAlign val="superscript"/>
        <sz val="11"/>
        <rFont val="Calibri"/>
        <family val="2"/>
        <scheme val="minor"/>
      </rPr>
      <t>3</t>
    </r>
  </si>
  <si>
    <t>2.1.4</t>
  </si>
  <si>
    <t>2.1.5</t>
  </si>
  <si>
    <t>Level and compact  subgrade up to Road formation level as per Specifications.</t>
  </si>
  <si>
    <t>Ditto, but 150mm thick crusher run of size 0/20 for road base.</t>
  </si>
  <si>
    <t>2.1.8</t>
  </si>
  <si>
    <r>
      <t>Supply, lay and prime road base at the application rate indicated in</t>
    </r>
    <r>
      <rPr>
        <sz val="11"/>
        <color rgb="FFFF0000"/>
        <rFont val="Calibri"/>
        <family val="2"/>
        <scheme val="minor"/>
      </rPr>
      <t xml:space="preserve"> </t>
    </r>
    <r>
      <rPr>
        <sz val="11"/>
        <rFont val="Calibri"/>
        <family val="2"/>
        <scheme val="minor"/>
      </rPr>
      <t>Specifications.</t>
    </r>
  </si>
  <si>
    <t>2.1.9</t>
  </si>
  <si>
    <t>2.2</t>
  </si>
  <si>
    <t>Concrete Works</t>
  </si>
  <si>
    <t>2.2.1</t>
  </si>
  <si>
    <t>2.2.2</t>
  </si>
  <si>
    <t>Nr</t>
  </si>
  <si>
    <t>2.2.3</t>
  </si>
  <si>
    <t>2.3</t>
  </si>
  <si>
    <t>2.3.1</t>
  </si>
  <si>
    <t>2.3.2</t>
  </si>
  <si>
    <t>2.4</t>
  </si>
  <si>
    <t>2.4.1</t>
  </si>
  <si>
    <t>2.9</t>
  </si>
  <si>
    <t>Road Marking and Signs</t>
  </si>
  <si>
    <t>2.9.1</t>
  </si>
  <si>
    <t>Triangular Panel diameter 600 mm</t>
  </si>
  <si>
    <t>Circular Panel diameter 600 mm</t>
  </si>
  <si>
    <t>Octagonal Panel  600 mm (height)</t>
  </si>
  <si>
    <t>CIVIL WORKS</t>
  </si>
  <si>
    <t>Excavation (after removal of top soil) in any material including rock, rates to allow for backfilling, selected fill, sieved material, imported fill, normal backfill, dewatering, all necessary shoring and carting away of surplus material.</t>
  </si>
  <si>
    <t>Excavate trench (after removal of top soil) for 80mm PVC duct pipes, depth to invert not exceeding 1.5 m.</t>
  </si>
  <si>
    <r>
      <t>m</t>
    </r>
    <r>
      <rPr>
        <vertAlign val="superscript"/>
        <sz val="11"/>
        <rFont val="Calibri"/>
        <family val="2"/>
      </rPr>
      <t>3</t>
    </r>
  </si>
  <si>
    <t>Pipe Bedding and Protection</t>
  </si>
  <si>
    <t xml:space="preserve">Supply, place and compact concrete Class C 20 as concrete bedding and surround to duct pipes. </t>
  </si>
  <si>
    <t>Pipes and Fittings</t>
  </si>
  <si>
    <t>Supply, lay, joint and test 80mm diameter uPVC large radius bend.</t>
  </si>
  <si>
    <t>Supply, lay, joint and test 80mm diameter uPVC End cap.</t>
  </si>
  <si>
    <t>Concrete Foundation Bases</t>
  </si>
  <si>
    <t>CABLING; LIGHTING COLUMNS AND LANTERNS</t>
  </si>
  <si>
    <t>Supply, lay, connect, test and commission the following Armoured Cables between lighting poles including terminations at both ends, glands, lugs, etc:</t>
  </si>
  <si>
    <t>Road Lighting Columns</t>
  </si>
  <si>
    <t>Street Lanterns and Electrical Accessories inside Lighting Columns</t>
  </si>
  <si>
    <t>Earthing</t>
  </si>
  <si>
    <t>Electrical Distribution Panel</t>
  </si>
  <si>
    <t xml:space="preserve">Miscellaneous </t>
  </si>
  <si>
    <t>Supply and lay warning tape 200 micron; Colour Yellow; Marked "DANGER ELECTRICITY" in Red on top of pipes.</t>
  </si>
  <si>
    <t>Item No.</t>
  </si>
  <si>
    <t>Rate (Rs)</t>
  </si>
  <si>
    <t>Amount (Rs)</t>
  </si>
  <si>
    <t>Excavate in unsuitable material below formation level where ordered by the Engineer (Provisional Quantity).</t>
  </si>
  <si>
    <t>Supply, place and compact concrete Class C20 as concrete bedding and surround to pipe (Provisonal quantity).</t>
  </si>
  <si>
    <t>Supply, place and compact granular material (0- 100mm) as infill below formation level wherever ordered by the Engineer (Provisonal quantity).</t>
  </si>
  <si>
    <t>no.</t>
  </si>
  <si>
    <t xml:space="preserve">Lot </t>
  </si>
  <si>
    <t>5.1.1</t>
  </si>
  <si>
    <t>5.1.2</t>
  </si>
  <si>
    <t>5.2.1</t>
  </si>
  <si>
    <t>5.2.2</t>
  </si>
  <si>
    <t>5.2.3</t>
  </si>
  <si>
    <t>5.3.1</t>
  </si>
  <si>
    <t>5.3.2</t>
  </si>
  <si>
    <t>5.3.4</t>
  </si>
  <si>
    <t>5.3.5</t>
  </si>
  <si>
    <t>5.3.6</t>
  </si>
  <si>
    <t>5.4.1</t>
  </si>
  <si>
    <t>5.4.2</t>
  </si>
  <si>
    <t>5.5.3</t>
  </si>
  <si>
    <t>5.5.4</t>
  </si>
  <si>
    <t>BILL 5 - ELECTRICITY SUPPLY</t>
  </si>
  <si>
    <t>5.4.3</t>
  </si>
  <si>
    <t>Sheet 1 :</t>
  </si>
  <si>
    <t>Sheet 2 :</t>
  </si>
  <si>
    <t>Sheet 3 :</t>
  </si>
  <si>
    <t>Sheet 4 :</t>
  </si>
  <si>
    <t>Sheet 5 :</t>
  </si>
  <si>
    <t>Sheet 6 :</t>
  </si>
  <si>
    <t>Sheet 7 :</t>
  </si>
  <si>
    <t>A</t>
  </si>
  <si>
    <t>B</t>
  </si>
  <si>
    <t>C</t>
  </si>
  <si>
    <t>E</t>
  </si>
  <si>
    <t>F</t>
  </si>
  <si>
    <t>G</t>
  </si>
  <si>
    <t>H</t>
  </si>
  <si>
    <t>I</t>
  </si>
  <si>
    <t>J</t>
  </si>
  <si>
    <t>K</t>
  </si>
  <si>
    <t>Formwork</t>
  </si>
  <si>
    <t>Upstand beam</t>
  </si>
  <si>
    <t>Transformer Building (Schedule A)</t>
  </si>
  <si>
    <t>SUMMARY OF SCHEDULE A - TRANSFORMER BUIlDING</t>
  </si>
  <si>
    <t xml:space="preserve">SUBSTRUCTURE </t>
  </si>
  <si>
    <t>The whole bill for SUBSTRUCTURE will be re-measured on site</t>
  </si>
  <si>
    <t>Excavation and Earthwork</t>
  </si>
  <si>
    <t>Filling to Excavations</t>
  </si>
  <si>
    <t>Backfill column and wall excavations up to hardcore level with selected material arising from excavations , containing stones n.e 100mm in size and compact in layers n.e 150mm thick to 95% BS Heavy , all to Engineer's approval.</t>
  </si>
  <si>
    <t>Note: Rate to include for any trimming or spreading, levelling and compacting of soil in layers of 200mm to 95% BS Heavy prior to receiving hardcore layer.</t>
  </si>
  <si>
    <t xml:space="preserve">CARRIED TO CAST SUMMARY </t>
  </si>
  <si>
    <t>Surface Treatments</t>
  </si>
  <si>
    <t>Level and blind surface of crusher run with 25mm layer of rocksand prior to the laying of the polythene sheeting.</t>
  </si>
  <si>
    <t>Concrete</t>
  </si>
  <si>
    <t>50mm thick blinding layer under footings, bases and the like</t>
  </si>
  <si>
    <t>Note: Rate to allow for compaction of formation level.</t>
  </si>
  <si>
    <t xml:space="preserve">Reinforcement </t>
  </si>
  <si>
    <t>kg</t>
  </si>
  <si>
    <t>Masonry</t>
  </si>
  <si>
    <t xml:space="preserve">Hollow concrete blocks to BS 6073, minimum average compressive strength 3.5 N/mm², in cement mortar (1:3), comprising of reinforcement/wall ties continuous at every third courses of blockwall </t>
  </si>
  <si>
    <t>Blockwall, returns, reveals and the like, externally below plinth</t>
  </si>
  <si>
    <t>Decoration Externally</t>
  </si>
  <si>
    <t>SUPERSTRUCTURE</t>
  </si>
  <si>
    <t xml:space="preserve">Concrete </t>
  </si>
  <si>
    <t xml:space="preserve">Columns </t>
  </si>
  <si>
    <t xml:space="preserve">Beams </t>
  </si>
  <si>
    <t xml:space="preserve">Formwork  </t>
  </si>
  <si>
    <t>CARRIED TO CAST SUMMARY - SCHEDULE A</t>
  </si>
  <si>
    <t>Finishes</t>
  </si>
  <si>
    <r>
      <rPr>
        <b/>
        <u/>
        <sz val="11"/>
        <rFont val="Calibri"/>
        <family val="2"/>
        <scheme val="minor"/>
      </rPr>
      <t>External rendering (20mm thick)</t>
    </r>
    <r>
      <rPr>
        <u/>
        <sz val="11"/>
        <rFont val="Calibri"/>
        <family val="2"/>
        <scheme val="minor"/>
      </rPr>
      <t xml:space="preserve"> work comprising 10mm backing coat of cement and sand (1:3) with wood floated and 10mm thick finishing coat of cement and sand (1:3) sponge finish render all to Architect's approval </t>
    </r>
  </si>
  <si>
    <t>Decoration Internally &amp; Externally</t>
  </si>
  <si>
    <t>Note:</t>
  </si>
  <si>
    <t>(a) It is the Contractor's responsibilty to check, measure &amp; confirm on site the following openings prior to fabrication &amp; installation.</t>
  </si>
  <si>
    <t>(b) Contractor to provide shop drawings for approval prior to manufacture with specifications &amp; design guarantee.</t>
  </si>
  <si>
    <t>Lot</t>
  </si>
  <si>
    <t>MISCELLANEOUS</t>
  </si>
  <si>
    <r>
      <t xml:space="preserve">Any item of construction work which the Bidder considers to be necessary for the satisfactory completion of the building work. </t>
    </r>
    <r>
      <rPr>
        <i/>
        <sz val="11"/>
        <color rgb="FF000000"/>
        <rFont val="Calibri"/>
        <family val="2"/>
        <scheme val="minor"/>
      </rPr>
      <t>(List below)</t>
    </r>
  </si>
  <si>
    <t>(i)</t>
  </si>
  <si>
    <t>(ii)</t>
  </si>
  <si>
    <t>(iii)</t>
  </si>
  <si>
    <t xml:space="preserve">Excavate, starting from existing ground level, trenches to receive strip footing, column bases and cable ducts, not exceeding 2.0m deep, measured after removal of top soil. </t>
  </si>
  <si>
    <r>
      <t xml:space="preserve">Blind surface of hardcore with 200mm thick </t>
    </r>
    <r>
      <rPr>
        <i/>
        <sz val="11"/>
        <rFont val="Calibri"/>
        <family val="2"/>
        <scheme val="minor"/>
      </rPr>
      <t xml:space="preserve">(compacted thickness) </t>
    </r>
    <r>
      <rPr>
        <sz val="11"/>
        <rFont val="Calibri"/>
        <family val="2"/>
        <scheme val="minor"/>
      </rPr>
      <t>layer of crusher run 0/20, deposited, hand packed, watered and compacted to 95% BS Heavy, to receive concrete floor, all to Engineers approval.</t>
    </r>
  </si>
  <si>
    <t>Supply and lay on the rocksand layer 0.23mm thick polythene sheeting under floor slab and cable duct (horizontal and vertical faces) with 150mm laps bothways to receive concrete (measured net - no allowance for laps).</t>
  </si>
  <si>
    <t>Excavation after removal of top soil (allowed elsewhere) in all types of soil inclusive of rock or any hard material as per Specifications. Rate to allow for keeping all excavations free from water, mud, all earthwork supports, depositing of excavated material in spoil heaps on site for re-use as backfilling, carting away from site and compaction of formation level.</t>
  </si>
  <si>
    <t>A.1</t>
  </si>
  <si>
    <t>B.1</t>
  </si>
  <si>
    <t>B.2</t>
  </si>
  <si>
    <t>C.1</t>
  </si>
  <si>
    <t>C.2</t>
  </si>
  <si>
    <t>C.3</t>
  </si>
  <si>
    <t>C.4</t>
  </si>
  <si>
    <t>C.5</t>
  </si>
  <si>
    <t>D.1</t>
  </si>
  <si>
    <t>D.2</t>
  </si>
  <si>
    <t>D.3</t>
  </si>
  <si>
    <t>D.4</t>
  </si>
  <si>
    <t>D.5</t>
  </si>
  <si>
    <t>E.1</t>
  </si>
  <si>
    <t>E.2</t>
  </si>
  <si>
    <t>F.1</t>
  </si>
  <si>
    <t>F.2</t>
  </si>
  <si>
    <t>G.1</t>
  </si>
  <si>
    <t>H.1</t>
  </si>
  <si>
    <t>E.3</t>
  </si>
  <si>
    <t>H.2</t>
  </si>
  <si>
    <t>H.3</t>
  </si>
  <si>
    <t>Apply 25mm thick floor screed with floor hardener multidura or equivalent to obtain a monolithic and smooth steel float finish.</t>
  </si>
  <si>
    <t>I.1</t>
  </si>
  <si>
    <t xml:space="preserve">Floor finish -  cement and sand (1:3) screed as described with steel float finish all to Architect's approval </t>
  </si>
  <si>
    <t>J.1</t>
  </si>
  <si>
    <t>J.2</t>
  </si>
  <si>
    <t>J.3</t>
  </si>
  <si>
    <t>J.4</t>
  </si>
  <si>
    <t>J.5</t>
  </si>
  <si>
    <t>K.1</t>
  </si>
  <si>
    <t>L.1</t>
  </si>
  <si>
    <t>L.2</t>
  </si>
  <si>
    <t>L.3</t>
  </si>
  <si>
    <t>L.4</t>
  </si>
  <si>
    <t>L.5</t>
  </si>
  <si>
    <t>M</t>
  </si>
  <si>
    <t>M.1</t>
  </si>
  <si>
    <t>M.2</t>
  </si>
  <si>
    <t>Ceiling</t>
  </si>
  <si>
    <t>Walls, beams , columns, cills, lintels, jambs, returns, reveals and the like</t>
  </si>
  <si>
    <t>N</t>
  </si>
  <si>
    <t>N.1</t>
  </si>
  <si>
    <t>N.2</t>
  </si>
  <si>
    <t>N.3</t>
  </si>
  <si>
    <t>N.4</t>
  </si>
  <si>
    <t>Apply 25mm thick screed to roof, side and top of upstands, with hardener multidura or equivalent to obtain a monolithic and smooth steel float finish.</t>
  </si>
  <si>
    <t>N.5</t>
  </si>
  <si>
    <t>N.6</t>
  </si>
  <si>
    <t>O</t>
  </si>
  <si>
    <t>O.1</t>
  </si>
  <si>
    <t>O.2</t>
  </si>
  <si>
    <t>O.3</t>
  </si>
  <si>
    <t>O.4</t>
  </si>
  <si>
    <t>P</t>
  </si>
  <si>
    <t>P.1</t>
  </si>
  <si>
    <t>P.2</t>
  </si>
  <si>
    <t>Q</t>
  </si>
  <si>
    <t>Miscellaneous Items</t>
  </si>
  <si>
    <t>Q.1</t>
  </si>
  <si>
    <t>Q.2</t>
  </si>
  <si>
    <t>Q.3</t>
  </si>
  <si>
    <t>Q.4</t>
  </si>
  <si>
    <t>Q.5</t>
  </si>
  <si>
    <t>Q.6</t>
  </si>
  <si>
    <t>Allow for 50mm oil drain pipe and pit to the approval of the Engineer.</t>
  </si>
  <si>
    <t xml:space="preserve">Supply and fix 75mm diameter pressure PVC pipe on surface with and including standard brackets at 1.20m centres. Rate to allow for painting. </t>
  </si>
  <si>
    <t>P.3</t>
  </si>
  <si>
    <t xml:space="preserve">Supply and fix dome shaped 75mm diameter stainless steel grating to roof outlet. </t>
  </si>
  <si>
    <t>Supply and fix cable tray of dimension 500mm wide complete with hangers, bolts and all required accessories. All complete to Manufacturer's details but compliant to BS EN 61537.</t>
  </si>
  <si>
    <t>Supply and fix Galvanised Metal Steel U-Channel with dimension 100mm x 75mm, inclusive of clamps, M16 bolts, supports and other fittings required for proper fixing.</t>
  </si>
  <si>
    <t>Supply and install removable diamond type Checkered Plate made up of heavy duty cast iron with overall size 1050mm x 2625mm. Rate to allow for all necessary support in Galvanised Metal Steel U-Channel.</t>
  </si>
  <si>
    <t>Supply and fix 200mm x 700mm wide x 50mm thick precast concrete cover slabs Grade 30 N/mm² with fairface finish on all exposed surfaces including all necessary formwork reinforcement and lifting handle as per drawing.</t>
  </si>
  <si>
    <r>
      <rPr>
        <b/>
        <sz val="11"/>
        <rFont val="Calibri"/>
        <family val="2"/>
        <scheme val="minor"/>
      </rPr>
      <t>Roof Waterproofing</t>
    </r>
    <r>
      <rPr>
        <sz val="11"/>
        <rFont val="Calibri"/>
        <family val="2"/>
        <scheme val="minor"/>
      </rPr>
      <t xml:space="preserve"> - Supply and lay an approved single layer bituminous waterproofing membrane on sealer coat and hot laid with melted oxidised bitumen by specialist all in accordance with manufacturer's specifications  (10 years guarantee to be given - measured net).</t>
    </r>
  </si>
  <si>
    <t>R</t>
  </si>
  <si>
    <t>Electrical Installations</t>
  </si>
  <si>
    <t>R.1</t>
  </si>
  <si>
    <t>R.2</t>
  </si>
  <si>
    <t>R.3</t>
  </si>
  <si>
    <t>R.4</t>
  </si>
  <si>
    <t>R.5</t>
  </si>
  <si>
    <t>R.6</t>
  </si>
  <si>
    <t>R.7</t>
  </si>
  <si>
    <t>S</t>
  </si>
  <si>
    <t>S.1</t>
  </si>
  <si>
    <t>S.2</t>
  </si>
  <si>
    <t>S.3</t>
  </si>
  <si>
    <t>S.4</t>
  </si>
  <si>
    <t>Removable GMS angle bar 75mm x 75mm x 10mm thick welded to 75mm x 75mm x 10mm thick GMS plate on both extremities which will be bolted onto the U- channel</t>
  </si>
  <si>
    <t>DAYWORKS SCHEDULE</t>
  </si>
  <si>
    <t>Construct foundation for street lighting poles , depth not exceeding 2m. Rate to include for all excavation, formwork, blinding, reinforcements, concrete class 30 , casting in bolts, PVC pipes, suitable large radius bends for drawing cables, base plates and anchorage assemblies, size not less than 0.9m x 0.9m x 1.5m deep.</t>
  </si>
  <si>
    <t>Excavate in unsuitable material below formation level where instructed by the Engineer (Provisional quantity).</t>
  </si>
  <si>
    <t>DAYWORKS</t>
  </si>
  <si>
    <t>Plant</t>
  </si>
  <si>
    <t>The rates inserted herein are to include all operational  and maintenance costs including fuel, oil, grease, spare parts, repairs, any extra costs of overtime and all superintendence, overheads and profits. The rates shall also include for travelling time and costs for the plant, operators, labour, etc., to and from and about the site. Idle time where due solely to the nature of dayworks or the authorized method or procedure will be paid at 1/2 (one half) of the rates entered herein. Idle time due to breakdowns, inefficiency or unsuitability or incompleteness of the plant will NOT be paid.</t>
  </si>
  <si>
    <t>Tractor D4</t>
  </si>
  <si>
    <t>hr</t>
  </si>
  <si>
    <t>Tractor D6</t>
  </si>
  <si>
    <t>Tractor D 8</t>
  </si>
  <si>
    <t>Dozer for D4</t>
  </si>
  <si>
    <t>Dozer for D6</t>
  </si>
  <si>
    <t>Dozer for D8</t>
  </si>
  <si>
    <t>Ripper for D8</t>
  </si>
  <si>
    <t>Scraper 12-15 m³</t>
  </si>
  <si>
    <t>Traxcavator 3-4 m³</t>
  </si>
  <si>
    <t>Power grader min 120 hp</t>
  </si>
  <si>
    <t>Tandem roller  6-8 ton</t>
  </si>
  <si>
    <t>Tandem roller  10-12 ton</t>
  </si>
  <si>
    <t>Pneumatic roller 10-15 ton</t>
  </si>
  <si>
    <t>Self propelled Vibrating roller 3-5 ton</t>
  </si>
  <si>
    <t>Hand propelled Vibrating roller</t>
  </si>
  <si>
    <t>Asphalt paver</t>
  </si>
  <si>
    <t>Lorry with service platform</t>
  </si>
  <si>
    <t>Water distributor (Bowser)</t>
  </si>
  <si>
    <t>Agricultural tractor and trailer</t>
  </si>
  <si>
    <t>Cutting equipment</t>
  </si>
  <si>
    <t>7 ton tipper truck</t>
  </si>
  <si>
    <t>11 ton tipper truck</t>
  </si>
  <si>
    <t>8 ton mobile crane</t>
  </si>
  <si>
    <t>20 ton mobile crane</t>
  </si>
  <si>
    <t>Generator 10KVA</t>
  </si>
  <si>
    <t>70 kW Traked excavator.</t>
  </si>
  <si>
    <t>50 kW Wheeled excavator/loader with backhoe.</t>
  </si>
  <si>
    <t>10 tonne smooth wheeled roller.</t>
  </si>
  <si>
    <t>5 tonne vibrating roller.</t>
  </si>
  <si>
    <t>7 tonne tipping lorry.</t>
  </si>
  <si>
    <t>3,000 litre water tanker.</t>
  </si>
  <si>
    <t>Lorry fitted with crane.</t>
  </si>
  <si>
    <t>8 tonne mobile crane.</t>
  </si>
  <si>
    <t>Bitumen sprayer 4500 litres</t>
  </si>
  <si>
    <t>Concrete mixer with batcher</t>
  </si>
  <si>
    <t>Poker type concrete vibrator complete with driving unit.</t>
  </si>
  <si>
    <t>50 mm delivery water pump and motor.</t>
  </si>
  <si>
    <t>100 l/sec. compressor complete with tools, hoses, etc.</t>
  </si>
  <si>
    <t>Ditto but 250 l/sec. Compressor</t>
  </si>
  <si>
    <t>Hand operated frog rammer</t>
  </si>
  <si>
    <t>Welding equipment</t>
  </si>
  <si>
    <r>
      <t>1m</t>
    </r>
    <r>
      <rPr>
        <vertAlign val="superscript"/>
        <sz val="11.5"/>
        <rFont val="Calibri"/>
        <family val="2"/>
      </rPr>
      <t>3</t>
    </r>
    <r>
      <rPr>
        <sz val="11.5"/>
        <rFont val="Calibri"/>
        <family val="2"/>
      </rPr>
      <t xml:space="preserve"> dumper</t>
    </r>
  </si>
  <si>
    <t>70 kW agricultural tractor.</t>
  </si>
  <si>
    <t>1 tonne pick-up.</t>
  </si>
  <si>
    <t>Labour</t>
  </si>
  <si>
    <t>The rates inserted herein are to include all costs of labour, including the use and maintenance of tools and small plant such as scaffolding, trestles, wheel-barrows, picks, shovels, hand-pumps, etc., any extra costs of overtime, insurances, accommodation, travelling times and expenses to and from and about the site etc., together with all superintendence, overheads and profit.</t>
  </si>
  <si>
    <t>Barbender superior grade</t>
  </si>
  <si>
    <t>Unskilled worker</t>
  </si>
  <si>
    <t>Unskilled labourer.</t>
  </si>
  <si>
    <t>Skilled labourer.</t>
  </si>
  <si>
    <t>Carpenters - grade I.</t>
  </si>
  <si>
    <t>Painters - grade I.</t>
  </si>
  <si>
    <t>Painters - grade II.</t>
  </si>
  <si>
    <t>Pipelayers.</t>
  </si>
  <si>
    <t>Bar benders and fixers.</t>
  </si>
  <si>
    <t>Concreters.</t>
  </si>
  <si>
    <t>Stone drillers with compressors.</t>
  </si>
  <si>
    <t>Day watchman.</t>
  </si>
  <si>
    <t>Night watchman.</t>
  </si>
  <si>
    <t>Materials</t>
  </si>
  <si>
    <t>Portland cement</t>
  </si>
  <si>
    <t>Tonne</t>
  </si>
  <si>
    <t>Cut-back MC 30</t>
  </si>
  <si>
    <t>Cut-back RC 250</t>
  </si>
  <si>
    <t>Mild steel reinforcement</t>
  </si>
  <si>
    <t>High tensile steel reinforcement</t>
  </si>
  <si>
    <t>Aggregate for bituminous surface treatment</t>
  </si>
  <si>
    <t>Cu.M</t>
  </si>
  <si>
    <t>Bituminous concrete for wearing course pavement, shoulders and other works (0/14)</t>
  </si>
  <si>
    <t>Bituminous concrete for base course (0/20)</t>
  </si>
  <si>
    <t>Cold laid asphalt</t>
  </si>
  <si>
    <t>Portland cement in 50 kg bags.</t>
  </si>
  <si>
    <t xml:space="preserve">No. </t>
  </si>
  <si>
    <t>Rocksand.</t>
  </si>
  <si>
    <r>
      <t>m</t>
    </r>
    <r>
      <rPr>
        <vertAlign val="superscript"/>
        <sz val="11.5"/>
        <rFont val="Calibri"/>
        <family val="2"/>
      </rPr>
      <t>3</t>
    </r>
  </si>
  <si>
    <t>Concrete aggregate 40 mm.</t>
  </si>
  <si>
    <t>Concrete aggregate 20 mm.</t>
  </si>
  <si>
    <t>Concrete aggregate 10 mm</t>
  </si>
  <si>
    <t>Crusher run. 0/31.5</t>
  </si>
  <si>
    <t>Crusher run. 0/20</t>
  </si>
  <si>
    <t>Vertical shuttering, Class F1 finish</t>
  </si>
  <si>
    <r>
      <t>m</t>
    </r>
    <r>
      <rPr>
        <vertAlign val="superscript"/>
        <sz val="11.5"/>
        <rFont val="Calibri"/>
        <family val="2"/>
      </rPr>
      <t>2</t>
    </r>
  </si>
  <si>
    <t>Ditto, but Class F2 finish.</t>
  </si>
  <si>
    <t>Horizontal shuttering, Class F1 finish.</t>
  </si>
  <si>
    <t>Blockwall 100 mm thick.</t>
  </si>
  <si>
    <t>Blockwall 150 mm thick.</t>
  </si>
  <si>
    <t>Blockwall 200 mm thick.</t>
  </si>
  <si>
    <t xml:space="preserve">Infilled concrete Blockwall </t>
  </si>
  <si>
    <t>Mortar for plastering.</t>
  </si>
  <si>
    <t>Water proof screed.</t>
  </si>
  <si>
    <t>All in Rates</t>
  </si>
  <si>
    <t>The rates inserted herein are to include for all materials, manufacture and delivery to site including laying, spreading and finishing as required.</t>
  </si>
  <si>
    <t>Concrete Grade C40/20/A as specified</t>
  </si>
  <si>
    <t>Concrete Grade C40/20/A as specified.</t>
  </si>
  <si>
    <t>Concrete Grade C35/20/A as specified.</t>
  </si>
  <si>
    <t>Concrete Grade C25/20/B as specified.</t>
  </si>
  <si>
    <t>Concrete Grade C25/20/C as specified.</t>
  </si>
  <si>
    <t>Concrete Grade C20/20/C as specified.</t>
  </si>
  <si>
    <t>Concrete Grade C15/20/C as specified.</t>
  </si>
  <si>
    <t>Concrete Grade C10/40/C as specified.</t>
  </si>
  <si>
    <t>SUMMARY OF BILL 5</t>
  </si>
  <si>
    <t>Carried from Sheet 1 :</t>
  </si>
  <si>
    <t>Carried from Sheet 2 :</t>
  </si>
  <si>
    <t>Carried from Sheet 3 :</t>
  </si>
  <si>
    <t>TOTAL CARRIED TO MAIN SUMMARY OF BILL OF QUANTITIES</t>
  </si>
  <si>
    <t>ELECTRICAL WORKS</t>
  </si>
  <si>
    <t>SUMMARY OF BILL 4</t>
  </si>
  <si>
    <t>ROAD WORKS</t>
  </si>
  <si>
    <t>TELECOMMUNICATION WORKS</t>
  </si>
  <si>
    <t>SUMMARY OF BILL 7</t>
  </si>
  <si>
    <t>STREET LIGHTING WORKS</t>
  </si>
  <si>
    <t>SUMMARY OF BILL 6</t>
  </si>
  <si>
    <t>MAIN SUMMARY OF BILL OF QUANTITIES</t>
  </si>
  <si>
    <t>Bill No. 1 - Preliminary and General Items</t>
  </si>
  <si>
    <t>Bill No. 2 - Road Works</t>
  </si>
  <si>
    <t>Sub- Total (A)</t>
  </si>
  <si>
    <t>Allow for 10% contigencies (10%  of Sub- Total A)</t>
  </si>
  <si>
    <t>Sub- Total (B)</t>
  </si>
  <si>
    <t>Discount (if any)</t>
  </si>
  <si>
    <t>GRAND TOTAL CARRIED TO BID SUBMISSION FORM</t>
  </si>
  <si>
    <t>SUMMARY OF BILL No.1</t>
  </si>
  <si>
    <t>PRELIMINARY AND GENERAL ITEMS</t>
  </si>
  <si>
    <t>TOTAL CARRIED TO MAIN SUMMARY OF  BILL OF QUANTITIES</t>
  </si>
  <si>
    <t>BILL NO.1 - PRELIMINARY AND GENERAL ITEMS</t>
  </si>
  <si>
    <t>Preliminary and General Items</t>
  </si>
  <si>
    <t>1.1.1</t>
  </si>
  <si>
    <t xml:space="preserve">Allow for the cost of Performance Security in accordance with the Conditions of Contract. </t>
  </si>
  <si>
    <t>1.1.2</t>
  </si>
  <si>
    <t>1.1.3</t>
  </si>
  <si>
    <t>1.1.4</t>
  </si>
  <si>
    <t>Allow for all temporary accesses and all other works, constructional plants not included in other rates and all charges necessary for the proper execution of the Works.</t>
  </si>
  <si>
    <t>1.1.5</t>
  </si>
  <si>
    <t xml:space="preserve">Allow for the setting out of the works complete with re-confirmation surveys and associated drawings including all labour, instruments, tools and materials in accordance with the Conditions of the Contract. </t>
  </si>
  <si>
    <t>1.1.6</t>
  </si>
  <si>
    <t>Allow for the superintendence of the works in accordance with the Conditions of Contract.</t>
  </si>
  <si>
    <t>1.1.7</t>
  </si>
  <si>
    <t>1.1.8</t>
  </si>
  <si>
    <t xml:space="preserve">Allow for the support, diversion and crossing of main road, modification and protection of existing services, together with notification to the necessary statutory Authorities, where and when required as per Specifications. </t>
  </si>
  <si>
    <t>1.1.9</t>
  </si>
  <si>
    <t>Allow for the cost of progress photographs in accordance with the specification (cost to include provision of camera with date printing facility).</t>
  </si>
  <si>
    <t>1.1.10</t>
  </si>
  <si>
    <t>Month</t>
  </si>
  <si>
    <t>1.1.11</t>
  </si>
  <si>
    <t>1.1.12</t>
  </si>
  <si>
    <t>Allow for supply and fixing of signboard as per Engineer's instructions.</t>
  </si>
  <si>
    <t>1.1.13</t>
  </si>
  <si>
    <t>1.1.14</t>
  </si>
  <si>
    <t>Allow for protection and relocation of essential Public Services and any laboratory tests either on-site or off-site as may be directed by the Engineer and the Authorities concerned. (Provisional)</t>
  </si>
  <si>
    <t>1.1.15</t>
  </si>
  <si>
    <t>Allow for Contractor's on-cost on item 1.1.14</t>
  </si>
  <si>
    <t>1.1.16</t>
  </si>
  <si>
    <t>1.1.17</t>
  </si>
  <si>
    <t>1.1.18</t>
  </si>
  <si>
    <r>
      <t xml:space="preserve">Allow for </t>
    </r>
    <r>
      <rPr>
        <u/>
        <sz val="11.5"/>
        <rFont val="Calibri"/>
        <family val="2"/>
        <scheme val="minor"/>
      </rPr>
      <t>Extra</t>
    </r>
    <r>
      <rPr>
        <sz val="11.5"/>
        <rFont val="Calibri"/>
        <family val="2"/>
        <scheme val="minor"/>
      </rPr>
      <t xml:space="preserve"> </t>
    </r>
    <r>
      <rPr>
        <u/>
        <sz val="11.5"/>
        <rFont val="Calibri"/>
        <family val="2"/>
        <scheme val="minor"/>
      </rPr>
      <t>over</t>
    </r>
    <r>
      <rPr>
        <sz val="11.5"/>
        <rFont val="Calibri"/>
        <family val="2"/>
        <scheme val="minor"/>
      </rPr>
      <t xml:space="preserve"> items A6H.2 for excavation in rock (Provisional quantity).</t>
    </r>
  </si>
  <si>
    <r>
      <t xml:space="preserve">Construct complete angle drawpit (0.6m x 0.6m), depth not exceeding 1m for street lighting, as per </t>
    </r>
    <r>
      <rPr>
        <sz val="11.5"/>
        <color indexed="10"/>
        <rFont val="Calibri"/>
        <family val="2"/>
        <scheme val="minor"/>
      </rPr>
      <t>Drawing…..</t>
    </r>
    <r>
      <rPr>
        <sz val="11.5"/>
        <rFont val="Calibri"/>
        <family val="2"/>
        <scheme val="minor"/>
      </rPr>
      <t xml:space="preserve"> Rate to include for all excavation, blocklaying, concreting, warning slabs, backfilling and any other associated works.</t>
    </r>
  </si>
  <si>
    <t>Bill No. 5 -  Electrical Works</t>
  </si>
  <si>
    <t>Bill No. 6 -  Street Lighting Works</t>
  </si>
  <si>
    <t>Bill No. 7 -  Telecommunication Works</t>
  </si>
  <si>
    <t>Sub- Total (C)</t>
  </si>
  <si>
    <t>Allow for 15% VAT (15%  of Sub- Total C)</t>
  </si>
  <si>
    <t>6.1</t>
  </si>
  <si>
    <t>6.1.1</t>
  </si>
  <si>
    <t>6.1.2</t>
  </si>
  <si>
    <t>6.2</t>
  </si>
  <si>
    <t>6.2.1</t>
  </si>
  <si>
    <t>6.2.2</t>
  </si>
  <si>
    <t>6.2.3</t>
  </si>
  <si>
    <t>6.3</t>
  </si>
  <si>
    <t>6.3.1</t>
  </si>
  <si>
    <t>6.3.3</t>
  </si>
  <si>
    <t>6.4</t>
  </si>
  <si>
    <t>1Ø45</t>
  </si>
  <si>
    <t>2Ø45</t>
  </si>
  <si>
    <t>7.1</t>
  </si>
  <si>
    <t>BILL 7 - TELECOMMUNICATION WORKS</t>
  </si>
  <si>
    <t>Telecommunication Works</t>
  </si>
  <si>
    <t>7.1.1</t>
  </si>
  <si>
    <t>7.1.2</t>
  </si>
  <si>
    <t>7.1.3</t>
  </si>
  <si>
    <t>7.1.4</t>
  </si>
  <si>
    <t>7.1.5</t>
  </si>
  <si>
    <t>7.2</t>
  </si>
  <si>
    <t xml:space="preserve">1Ø45 + 3Ø60 (manhole to cubicle) </t>
  </si>
  <si>
    <t>Supply, lay and joint PVC large radius bend Ø45</t>
  </si>
  <si>
    <t>Supply, lay and joint PVC large radius bend Ø60</t>
  </si>
  <si>
    <t>7.2.1</t>
  </si>
  <si>
    <t>7.2.2</t>
  </si>
  <si>
    <t>7.2.4</t>
  </si>
  <si>
    <t>7.3</t>
  </si>
  <si>
    <t>7.3.1</t>
  </si>
  <si>
    <t>7.3.4</t>
  </si>
  <si>
    <t>Manholes and Cubicles</t>
  </si>
  <si>
    <t>Supply and lay warning tape across whole width and length of trench, colour green and marked "MAURITIUS TELECOM", Type 'BDC PLASTIC' or similar as approved by MT.</t>
  </si>
  <si>
    <t>7.4</t>
  </si>
  <si>
    <t>7.4.1</t>
  </si>
  <si>
    <t>7.4.3</t>
  </si>
  <si>
    <t>7.4.4</t>
  </si>
  <si>
    <t>7.4.5</t>
  </si>
  <si>
    <t>Armoured cable 5C - 4mm²</t>
  </si>
  <si>
    <t>WATER SUPPLY</t>
  </si>
  <si>
    <t>3.1</t>
  </si>
  <si>
    <t>3.1.1</t>
  </si>
  <si>
    <t>3.1.2</t>
  </si>
  <si>
    <t>3.2</t>
  </si>
  <si>
    <t>3.2.1</t>
  </si>
  <si>
    <t>3.2.2</t>
  </si>
  <si>
    <t>3.3</t>
  </si>
  <si>
    <t>3.3.1</t>
  </si>
  <si>
    <t>3.4</t>
  </si>
  <si>
    <t>Valves and Fire Hydrants</t>
  </si>
  <si>
    <t>Rates inserted herein should include for:</t>
  </si>
  <si>
    <t>3.4.1</t>
  </si>
  <si>
    <t>3.4.3</t>
  </si>
  <si>
    <t>3.5</t>
  </si>
  <si>
    <t>3.5.1</t>
  </si>
  <si>
    <r>
      <t xml:space="preserve">Construct thrust and anchor blocks </t>
    </r>
    <r>
      <rPr>
        <i/>
        <sz val="11"/>
        <rFont val="Calibri"/>
        <family val="2"/>
        <scheme val="minor"/>
      </rPr>
      <t xml:space="preserve">as per drawing </t>
    </r>
    <r>
      <rPr>
        <sz val="11"/>
        <rFont val="Calibri"/>
        <family val="2"/>
        <scheme val="minor"/>
      </rPr>
      <t>for bends, tees, end caps etc, including for formwork and concrete (Provisional Quantity).</t>
    </r>
  </si>
  <si>
    <t>House/Property Connections</t>
  </si>
  <si>
    <t>3.6</t>
  </si>
  <si>
    <t>Excavation (after removal of top soil) in any material, rates to allow for backfilling, selected fill, sieved material, imported fill, normal backfill, dewatering, all necessary shoring and carting away of surplus material.</t>
  </si>
  <si>
    <t>3.6.1</t>
  </si>
  <si>
    <t>3.7</t>
  </si>
  <si>
    <t>3.7.2</t>
  </si>
  <si>
    <t>3.7.3</t>
  </si>
  <si>
    <t>Ditto, but to 20mm PE pipe</t>
  </si>
  <si>
    <t>3.8</t>
  </si>
  <si>
    <t>3.8.1</t>
  </si>
  <si>
    <t>Supply, lay, joint, test and disinfect 20mm PE communication pipes in trench as shown on Drawing  (Rate to include for cuts, couplers, end caps, encasing in 300mm PVC pipe 75mm with concrete Grade 15,  and other required preparations).</t>
  </si>
  <si>
    <t>3.9</t>
  </si>
  <si>
    <t>3.9.1</t>
  </si>
  <si>
    <t>Mark on kerb exact position of house/property connections with an approved blue paint.</t>
  </si>
  <si>
    <t>SUMMARY OF BILL 3</t>
  </si>
  <si>
    <t>SUMMARY OF BILL 2</t>
  </si>
  <si>
    <r>
      <t xml:space="preserve">Carry out confirmatory surveys of existing CWA pipes by excavation of trial pits. Rate to allow for neccessary excavation of trial pits in road reserve, backfilling and </t>
    </r>
    <r>
      <rPr>
        <b/>
        <sz val="11"/>
        <rFont val="Calibri"/>
        <family val="2"/>
        <scheme val="minor"/>
      </rPr>
      <t>reinstatement to  original condition.</t>
    </r>
    <r>
      <rPr>
        <sz val="11"/>
        <rFont val="Calibri"/>
        <family val="2"/>
        <scheme val="minor"/>
      </rPr>
      <t xml:space="preserve"> This trial pit should be carried out exactly on the alignment for final connection. Allow for liaison with CWA for confirmation of CWA MAIN. Produce all relevant details including photographs where appropriate for approval of Engineer.</t>
    </r>
  </si>
  <si>
    <t>3.1.3</t>
  </si>
  <si>
    <t>6.4.1</t>
  </si>
  <si>
    <t>6.5</t>
  </si>
  <si>
    <t>6.5.2</t>
  </si>
  <si>
    <t>6.6</t>
  </si>
  <si>
    <t>6.6.1</t>
  </si>
  <si>
    <t>6.7</t>
  </si>
  <si>
    <t>6.7.1</t>
  </si>
  <si>
    <t>6.7.2</t>
  </si>
  <si>
    <t>6.8</t>
  </si>
  <si>
    <t>6.8.1</t>
  </si>
  <si>
    <t>6.8.2</t>
  </si>
  <si>
    <t>6.9</t>
  </si>
  <si>
    <t>6.9.1</t>
  </si>
  <si>
    <t>6.10</t>
  </si>
  <si>
    <t>6.10.1</t>
  </si>
  <si>
    <t>Excavate trenches in any material, including rock, for telecom duct pipe configurations (as listed below) complete with excavation in all material, backfilling, selected fill with sieved material, imported fill, normal backfill, dewatering, all necessary shoring and carting away of surplus material, bedding, backfilling and compaction.</t>
  </si>
  <si>
    <t xml:space="preserve">Laying of pipes, jointing with glue and tightening joints, termination of pipe in manhole walls, mandrel test, concrete blocks every 50m where applicabe and fixing obturating caps. </t>
  </si>
  <si>
    <t>Allow for Duct test with appropriate mandrel in the presence of officers from MT and/or Engineer as specified.</t>
  </si>
  <si>
    <t>Excavation (after removal of top soil) in any material including rock, rates to allow for backfilling, selected fill with sieved material, imported fill, normal backfill, dewatering, all necessary shoring and carting away of surplus material.</t>
  </si>
  <si>
    <t>Excavate in unsuitable material below formation level of trench where instructed by the Engineer (Provisional quantity).</t>
  </si>
  <si>
    <t>Supply, place and compact granular material (0-100mm) as infill below formation level of trench wherever instructed by the Engineer (Provisonal quantity).</t>
  </si>
  <si>
    <t>Supply, install, test and commission one main earthing set next to the Electrical Distribution Pillar/Panel to achieve an earth resistance of less than or equal to 5 Ohms. Rate to allow for excavation and backfilling of earth pit as approved by Engineer.</t>
  </si>
  <si>
    <t>2.7</t>
  </si>
  <si>
    <t>2.7.1</t>
  </si>
  <si>
    <t>2.7.2</t>
  </si>
  <si>
    <t xml:space="preserve">Supply, lay and compact 100 mm thick crusher run 0/20 (compacted thickness) on top of subgrade. </t>
  </si>
  <si>
    <t>2.7.3</t>
  </si>
  <si>
    <t>Arrow Panel  1500mm long x 600 mm high</t>
  </si>
  <si>
    <t>6.5.3</t>
  </si>
  <si>
    <t>Armoured cable 5C - 2.5mm²</t>
  </si>
  <si>
    <t xml:space="preserve">Allow for the site establishment and Contractor's office as described in the Specification and all general costs not included elsewhere in the Bill of Quantities. </t>
  </si>
  <si>
    <t>Allow for protecting the works including watchmen, lighting and all other safety and environmental precautions in accordance with the Conditions of Contract and the Specifications.</t>
  </si>
  <si>
    <t>3.3.5</t>
  </si>
  <si>
    <t>3.7.1</t>
  </si>
  <si>
    <t>Supply, place and compact granular material (0-100)mm as infill below formation level of trench whenever instructed by the Engineer.</t>
  </si>
  <si>
    <t>Supply, place and compact 75 mm thick Class B bedding to 75mm PVC ducts.</t>
  </si>
  <si>
    <r>
      <t>m</t>
    </r>
    <r>
      <rPr>
        <vertAlign val="superscript"/>
        <sz val="11"/>
        <color indexed="8"/>
        <rFont val="Calibri"/>
        <family val="2"/>
        <scheme val="minor"/>
      </rPr>
      <t>3</t>
    </r>
  </si>
  <si>
    <r>
      <t xml:space="preserve">Import, place and compact hardcore filling 200mm thick </t>
    </r>
    <r>
      <rPr>
        <i/>
        <sz val="11"/>
        <rFont val="Calibri"/>
        <family val="2"/>
        <scheme val="minor"/>
      </rPr>
      <t>(compacted thickness)</t>
    </r>
    <r>
      <rPr>
        <sz val="11"/>
        <rFont val="Calibri"/>
        <family val="2"/>
        <scheme val="minor"/>
      </rPr>
      <t xml:space="preserve">  with graded stone n.e 100mm, deposited, hand packed and compacted to 95% BS Heavy, to receive crusher run layer, all to Engineer's approval.</t>
    </r>
  </si>
  <si>
    <r>
      <t>m</t>
    </r>
    <r>
      <rPr>
        <vertAlign val="superscript"/>
        <sz val="11"/>
        <color indexed="8"/>
        <rFont val="Calibri"/>
        <family val="2"/>
        <scheme val="minor"/>
      </rPr>
      <t>2</t>
    </r>
  </si>
  <si>
    <t>De-Silting Chamber and Reinforced Concrete Manhole</t>
  </si>
  <si>
    <t>2.1.10</t>
  </si>
  <si>
    <t>Carried from Sheet 4 :</t>
  </si>
  <si>
    <t>3.3.7</t>
  </si>
  <si>
    <t>(a) Supply, installation, jointing, testing and disinfection of valves and fittings in complete assembly;</t>
  </si>
  <si>
    <t>(c) Any temporary works deemed necessary for the completion of the chambers.</t>
  </si>
  <si>
    <t>3.2.3</t>
  </si>
  <si>
    <t>Allow for the Contractor's All Risk Insurance in accordance with the Conditions of Contract. Insurance to cover for making good of all damages to private properties including boundary walls, occuring during the execution of works.</t>
  </si>
  <si>
    <t>Fixed</t>
  </si>
  <si>
    <t>Time - Related</t>
  </si>
  <si>
    <r>
      <t xml:space="preserve">Allow for administrative requirements of the Contract as detailed in Clauses 1.16 and 1.21 of the Specifications </t>
    </r>
    <r>
      <rPr>
        <i/>
        <sz val="11.5"/>
        <rFont val="Calibri"/>
        <family val="2"/>
        <scheme val="minor"/>
      </rPr>
      <t>(15 months construction period + 2 months contract winding up)</t>
    </r>
    <r>
      <rPr>
        <sz val="11.5"/>
        <rFont val="Calibri"/>
        <family val="2"/>
        <scheme val="minor"/>
      </rPr>
      <t xml:space="preserve">. </t>
    </r>
  </si>
  <si>
    <r>
      <t xml:space="preserve">Allow for consumables, office maintenance and running costs as per Clause 1.16 of the Specifications </t>
    </r>
    <r>
      <rPr>
        <i/>
        <sz val="11.5"/>
        <rFont val="Calibri"/>
        <family val="2"/>
        <scheme val="minor"/>
      </rPr>
      <t xml:space="preserve">(15 months construction period + 2 months contract winding up). </t>
    </r>
  </si>
  <si>
    <r>
      <t>Allow for transport for ancillary works and services on site in accordance with Clause 1.22 of the Specifications</t>
    </r>
    <r>
      <rPr>
        <i/>
        <sz val="11.5"/>
        <rFont val="Calibri"/>
        <family val="2"/>
        <scheme val="minor"/>
      </rPr>
      <t xml:space="preserve"> (15 months construction period + 2 months contract winding up).</t>
    </r>
  </si>
  <si>
    <t>Allow for surveys and drawings as per Clause 1.17 and 1.18 of the Specifications.</t>
  </si>
  <si>
    <t>Allow for confirmatory surveys as per Clause 1.32 of the Specifications.</t>
  </si>
  <si>
    <t>1.1.19</t>
  </si>
  <si>
    <t>1.1.20</t>
  </si>
  <si>
    <t>Carried from Sheet 5 :</t>
  </si>
  <si>
    <r>
      <t>m</t>
    </r>
    <r>
      <rPr>
        <vertAlign val="superscript"/>
        <sz val="11"/>
        <color rgb="FF000000"/>
        <rFont val="Calibri"/>
        <family val="2"/>
        <scheme val="minor"/>
      </rPr>
      <t>2</t>
    </r>
  </si>
  <si>
    <r>
      <t>m</t>
    </r>
    <r>
      <rPr>
        <vertAlign val="superscript"/>
        <sz val="11"/>
        <color rgb="FF000000"/>
        <rFont val="Calibri"/>
        <family val="2"/>
        <scheme val="minor"/>
      </rPr>
      <t>3</t>
    </r>
  </si>
  <si>
    <t>Allow for felling of trees with girth diameter 18cm or greater, including removal of branches, stumps, cutting in logs and carting away. Rate to include for all necessary liaisons and payments to the Forestry Department.</t>
  </si>
  <si>
    <t xml:space="preserve">Supply, place and compact concrete Class C30 as concrete bedding and surround to pipe. </t>
  </si>
  <si>
    <t>Excavate in unsuitable material below formation level of trench where instructed by the Engineer.</t>
  </si>
  <si>
    <t>3.3.8</t>
  </si>
  <si>
    <t>3.3.9</t>
  </si>
  <si>
    <t>3.4.5</t>
  </si>
  <si>
    <t>2.3.4</t>
  </si>
  <si>
    <t>2.3.5</t>
  </si>
  <si>
    <r>
      <t xml:space="preserve">Supply and place precast ring 450mm x 450mm and 80mm thick slab to protect plot connection ducts, rate to allow for painted engraved marking </t>
    </r>
    <r>
      <rPr>
        <b/>
        <sz val="11"/>
        <rFont val="Calibri"/>
        <family val="2"/>
        <scheme val="minor"/>
      </rPr>
      <t>"CWA"</t>
    </r>
    <r>
      <rPr>
        <sz val="11"/>
        <rFont val="Calibri"/>
        <family val="2"/>
        <scheme val="minor"/>
      </rPr>
      <t>.</t>
    </r>
  </si>
  <si>
    <t>7.1.8</t>
  </si>
  <si>
    <t>8Ø45</t>
  </si>
  <si>
    <t>Supply, lay and joint PVC pipe Ø45, complete with 4mm nylon type draw wires and duct plugs at pipe ends</t>
  </si>
  <si>
    <t>Supply, lay and joint PVC pipe Ø60, complete with 4mm  nylon type draw wires and duct plugs at pipe ends</t>
  </si>
  <si>
    <t>3.9.2</t>
  </si>
  <si>
    <t>3.9.3</t>
  </si>
  <si>
    <t>Square panels 600mm long x 600mm high</t>
  </si>
  <si>
    <t xml:space="preserve"> Electrical Services -(Civil Works associated with HT, LV cables and Plot Connections)</t>
  </si>
  <si>
    <t>Excavate trench for HT,  LV and service/plot underground cables.</t>
  </si>
  <si>
    <t>5.5.5</t>
  </si>
  <si>
    <t>5.5.6</t>
  </si>
  <si>
    <t>Q.7</t>
  </si>
  <si>
    <t>6.10.2</t>
  </si>
  <si>
    <t>Cables for Street Lighting</t>
  </si>
  <si>
    <t>2.2.4</t>
  </si>
  <si>
    <t>5.3.7</t>
  </si>
  <si>
    <t xml:space="preserve">Supply and lay 200 micron thick and 300mm wide warning tape over the trench width; Colour Yellow; Marked "DANGER ELECTRICITY" in Red on top of HT, LV cable and plot connection/service cable.  </t>
  </si>
  <si>
    <t xml:space="preserve">Supply, place and compact concrete Class C20 as concrete bedding and surround to pipe. </t>
  </si>
  <si>
    <r>
      <t>Supply and place precast ring 450mm x 450mm and 80mm thick slab to protect plot connection ducts, rate to allow for painted engraved marking "</t>
    </r>
    <r>
      <rPr>
        <b/>
        <sz val="11"/>
        <rFont val="Calibri"/>
        <family val="2"/>
        <scheme val="minor"/>
      </rPr>
      <t>CEB</t>
    </r>
    <r>
      <rPr>
        <sz val="11"/>
        <rFont val="Calibri"/>
        <family val="2"/>
        <scheme val="minor"/>
      </rPr>
      <t>".</t>
    </r>
  </si>
  <si>
    <r>
      <t xml:space="preserve">Supply, lay, joint and test 80mm diameter uPVC yellow pipes for </t>
    </r>
    <r>
      <rPr>
        <b/>
        <sz val="11"/>
        <rFont val="Calibri"/>
        <family val="2"/>
      </rPr>
      <t>Street lighting</t>
    </r>
    <r>
      <rPr>
        <sz val="11"/>
        <rFont val="Calibri"/>
        <family val="2"/>
      </rPr>
      <t>. Rate to allow for necessary heavily galvanised (or nylon type) 5mm thick draw wires in uPVC pipes and PVC end caps at the ends of each stretch of pipelines.</t>
    </r>
  </si>
  <si>
    <t>Supply and place concrete surround Grade 20 to pipe duct at road crossings and where specified by the Engineer.</t>
  </si>
  <si>
    <t>Name:</t>
  </si>
  <si>
    <t>……………………………………………………………</t>
  </si>
  <si>
    <t>In the capacity of:</t>
  </si>
  <si>
    <t>Signed:</t>
  </si>
  <si>
    <t>Duly authorised to sign the Bid for and on behalf of:</t>
  </si>
  <si>
    <t>Date:</t>
  </si>
  <si>
    <t>Seal of Company:</t>
  </si>
  <si>
    <t>Bill No. 8 -  Ancillary Works</t>
  </si>
  <si>
    <t>Bill No. 4 -  Sewerage Works</t>
  </si>
  <si>
    <t>Supply, mix, spread and compact well graded hardcore (0-100mm) as sub-base to compacted thickness of 250 mm.</t>
  </si>
  <si>
    <t>2.2.5</t>
  </si>
  <si>
    <t>SEWERAGE WORKS</t>
  </si>
  <si>
    <t>BILL 4 - SEWERAGE WORKS</t>
  </si>
  <si>
    <t>4.1.1</t>
  </si>
  <si>
    <t>Excavate trial pits or trial tenches to locate existing sewer pipes as directed by Engineer. Rate to allow for all backfilling, compaction and reinstatement as per Specifications</t>
  </si>
  <si>
    <t>4.1.2</t>
  </si>
  <si>
    <t>4.1.3</t>
  </si>
  <si>
    <t>4.1.4</t>
  </si>
  <si>
    <t>4.1.5</t>
  </si>
  <si>
    <t>4.2.1</t>
  </si>
  <si>
    <t>4.2.2</t>
  </si>
  <si>
    <t>4.2.3</t>
  </si>
  <si>
    <t>4.2.4</t>
  </si>
  <si>
    <t>Supply, place and compact (0-100)mm granular material in fill below formation level whenever ordered by the Engineer (Provisional).</t>
  </si>
  <si>
    <t xml:space="preserve">Pipes and Fittings for Gravity Main </t>
  </si>
  <si>
    <t>4.3.1</t>
  </si>
  <si>
    <t>4.3.2</t>
  </si>
  <si>
    <t>4.3.3</t>
  </si>
  <si>
    <t>4.3.4</t>
  </si>
  <si>
    <t>4.3.5</t>
  </si>
  <si>
    <t>Manholes</t>
  </si>
  <si>
    <t>4.4.1</t>
  </si>
  <si>
    <t>4.4.2</t>
  </si>
  <si>
    <t>4.4.3</t>
  </si>
  <si>
    <t>4.4.4</t>
  </si>
  <si>
    <t>4.4.5</t>
  </si>
  <si>
    <t>4.4.6</t>
  </si>
  <si>
    <t>4.4.7</t>
  </si>
  <si>
    <t>Inspection Chambers</t>
  </si>
  <si>
    <t>4.5.1</t>
  </si>
  <si>
    <t>4.5.2</t>
  </si>
  <si>
    <t>4.6.1</t>
  </si>
  <si>
    <t>Supply and place warning tape 200 mm wide inclusive of marking.</t>
  </si>
  <si>
    <r>
      <t xml:space="preserve">Excavate 0.6m wide trench for gravity main uPVC pipes 160 mm and 200mm diameter, depth to invert n.e. 1.5 m, rate to include for extra excavations at manholes and branch connection </t>
    </r>
    <r>
      <rPr>
        <i/>
        <sz val="11"/>
        <rFont val="Calibri"/>
        <family val="2"/>
        <scheme val="minor"/>
      </rPr>
      <t>(shallow and deep)</t>
    </r>
    <r>
      <rPr>
        <sz val="11"/>
        <rFont val="Calibri"/>
        <family val="2"/>
        <scheme val="minor"/>
      </rPr>
      <t xml:space="preserve"> positions .</t>
    </r>
  </si>
  <si>
    <t>Ditto, but, depth greater than 1.5 m and n.e 2.0 m</t>
  </si>
  <si>
    <t>Ditto, but, depth greater than 2.0 m and n.e 2.5 m</t>
  </si>
  <si>
    <t>Ditto, but, depth greater than 2.5 m and n.e 3.0 m</t>
  </si>
  <si>
    <t>Ditto, but,  depth greater than 3.0 m and n.e 3.5 m</t>
  </si>
  <si>
    <t>Ditto, but, depth greater than 3.5 m and n.e 4.0 m</t>
  </si>
  <si>
    <t>Ditto, but, depth greater than 4.0 m and n.e 4.5 m</t>
  </si>
  <si>
    <t>4.1.6</t>
  </si>
  <si>
    <t>4.1.7</t>
  </si>
  <si>
    <t>4.1.8</t>
  </si>
  <si>
    <t>5.1.3</t>
  </si>
  <si>
    <t xml:space="preserve">Set </t>
  </si>
  <si>
    <t>Supply, install, test and commission the following inside each lighting columns for 6m high pole:-</t>
  </si>
  <si>
    <t>Supply, install, test and commision one Electrical Distribution Board consisting of the following: -</t>
  </si>
  <si>
    <t>- Polyester Cubicle to IP 65</t>
  </si>
  <si>
    <t>- ELCB 3P + N 10 Amps 300mA</t>
  </si>
  <si>
    <t>- Contactor 4 Pole 20A 230V</t>
  </si>
  <si>
    <t>- Solar cell</t>
  </si>
  <si>
    <t>- Wiring Accessories</t>
  </si>
  <si>
    <t>Contractor to provide a schematic diagram of the proposed DB along with his Bid.</t>
  </si>
  <si>
    <t>Provision of operating and maintenance manuals</t>
  </si>
  <si>
    <t>Type L2C</t>
  </si>
  <si>
    <t>Supply and fix D400 manhole Frame and covers with accessories to Manhole  Type L2C</t>
  </si>
  <si>
    <r>
      <t xml:space="preserve">Clear site </t>
    </r>
    <r>
      <rPr>
        <b/>
        <i/>
        <sz val="11"/>
        <rFont val="Calibri"/>
        <family val="2"/>
        <scheme val="minor"/>
      </rPr>
      <t>(road and reserves)</t>
    </r>
    <r>
      <rPr>
        <sz val="11"/>
        <rFont val="Calibri"/>
        <family val="2"/>
        <scheme val="minor"/>
      </rPr>
      <t>, remove top soil layer (Average 300 mm thick).  Store on site for re-use, including spreading, levelling. Remaining including unusable boulders, debris, etc to be carted away from site as directed by Engineer.</t>
    </r>
  </si>
  <si>
    <r>
      <t xml:space="preserve">Carry out bulk excavation for </t>
    </r>
    <r>
      <rPr>
        <b/>
        <i/>
        <sz val="11"/>
        <rFont val="Calibri"/>
        <family val="2"/>
        <scheme val="minor"/>
      </rPr>
      <t>road and reserves</t>
    </r>
    <r>
      <rPr>
        <sz val="11"/>
        <rFont val="Calibri"/>
        <family val="2"/>
        <scheme val="minor"/>
      </rPr>
      <t xml:space="preserve"> in any material, including rock to required formation level to depth shown on drawings. Part to be used for fill and the remaining to be spread on plots or to be carted away as may be required. (Provisional Quantity)</t>
    </r>
  </si>
  <si>
    <t>8A</t>
  </si>
  <si>
    <t>8A.1</t>
  </si>
  <si>
    <t>8A.2</t>
  </si>
  <si>
    <t>8A.3</t>
  </si>
  <si>
    <t>8A.4</t>
  </si>
  <si>
    <t>8C</t>
  </si>
  <si>
    <t>8C.1</t>
  </si>
  <si>
    <t>8C.1.1</t>
  </si>
  <si>
    <t>(i) Excavation, filling materials, geotextile wrapping , rendered peripheral block work.</t>
  </si>
  <si>
    <t>(ii) Excavation of trench from septic tank outlet to absorption pit inlet.</t>
  </si>
  <si>
    <t xml:space="preserve">(iv) Supply, lay and test 160mm uPVC pipe complete with screw-type end cap to be used as inspection pipe. </t>
  </si>
  <si>
    <t xml:space="preserve">(v) Supply and place precast ring and slab to protect inspection cap. </t>
  </si>
  <si>
    <t>MISCELLANEOUS ITEMS</t>
  </si>
  <si>
    <t>SUMMARY OF BILL 8</t>
  </si>
  <si>
    <t>ANCILLARY WORKS</t>
  </si>
  <si>
    <t>EARTHWORKS OVER PLOTS</t>
  </si>
  <si>
    <r>
      <t xml:space="preserve">Allow for </t>
    </r>
    <r>
      <rPr>
        <b/>
        <sz val="11"/>
        <rFont val="Calibri"/>
        <family val="2"/>
        <scheme val="minor"/>
      </rPr>
      <t>imported fill</t>
    </r>
    <r>
      <rPr>
        <sz val="11"/>
        <rFont val="Calibri"/>
        <family val="2"/>
        <scheme val="minor"/>
      </rPr>
      <t xml:space="preserve"> for </t>
    </r>
    <r>
      <rPr>
        <b/>
        <i/>
        <sz val="11"/>
        <rFont val="Calibri"/>
        <family val="2"/>
        <scheme val="minor"/>
      </rPr>
      <t>road and reserves</t>
    </r>
    <r>
      <rPr>
        <sz val="11"/>
        <rFont val="Calibri"/>
        <family val="2"/>
        <scheme val="minor"/>
      </rPr>
      <t xml:space="preserve"> with suitable selected material obtained from borrow pits, to be approved by Engineer.  Rate to allow for soil tests  and compaction in layers of 150 mm thick. (Provisional Quantity)</t>
    </r>
  </si>
  <si>
    <t>Allow for asphalt cutting and removal of existing K1 kerb at Existing Round About.</t>
  </si>
  <si>
    <t>Drains</t>
  </si>
  <si>
    <t>Level and compact subgrade below formation level of footpath, jogging track and plot access as per Clause 6.12 of the Specifications.</t>
  </si>
  <si>
    <t>BILL 3 - WATER SUPPLY</t>
  </si>
  <si>
    <t>3.10</t>
  </si>
  <si>
    <t>(a) Supply, installation, jointing, testing and disinfection of fittings to complete connection;</t>
  </si>
  <si>
    <r>
      <t xml:space="preserve">(b) Excavation and/or re-excavation, backfilling and </t>
    </r>
    <r>
      <rPr>
        <b/>
        <u/>
        <sz val="11"/>
        <rFont val="Calibri"/>
        <family val="2"/>
        <scheme val="minor"/>
      </rPr>
      <t>reinstatement</t>
    </r>
    <r>
      <rPr>
        <u/>
        <sz val="11"/>
        <rFont val="Calibri"/>
        <family val="2"/>
        <scheme val="minor"/>
      </rPr>
      <t xml:space="preserve"> </t>
    </r>
    <r>
      <rPr>
        <b/>
        <u/>
        <sz val="11"/>
        <rFont val="Calibri"/>
        <family val="2"/>
        <scheme val="minor"/>
      </rPr>
      <t xml:space="preserve">of road </t>
    </r>
    <r>
      <rPr>
        <u/>
        <sz val="11"/>
        <rFont val="Calibri"/>
        <family val="2"/>
        <scheme val="minor"/>
      </rPr>
      <t>as per RDA's Specifications,including cut-back as specified.</t>
    </r>
  </si>
  <si>
    <t xml:space="preserve">(c) Any additional supervision, pumping operations to deal with any discharge of water from the existing pipelines, disconnections of old pipelines after commisioning, working to CWA's requirements </t>
  </si>
  <si>
    <t>(d) Continuous non-stop work until completion of connection in order to cause minimum disruption to water supply, etc.</t>
  </si>
  <si>
    <t>3.10.1</t>
  </si>
  <si>
    <t>3.10.2</t>
  </si>
  <si>
    <t>3.3.4</t>
  </si>
  <si>
    <t>3.4.2</t>
  </si>
  <si>
    <t>3.4.4</t>
  </si>
  <si>
    <t>3.3.2</t>
  </si>
  <si>
    <t>3.3.10</t>
  </si>
  <si>
    <t>Excavation for unsuitable material below  formation level where ordered by the Engineer (Provisional).</t>
  </si>
  <si>
    <r>
      <t xml:space="preserve">Excavation </t>
    </r>
    <r>
      <rPr>
        <i/>
        <u/>
        <sz val="11"/>
        <rFont val="Calibri"/>
        <family val="2"/>
        <scheme val="minor"/>
      </rPr>
      <t>(after removal of top soil)</t>
    </r>
    <r>
      <rPr>
        <u/>
        <sz val="11"/>
        <rFont val="Calibri"/>
        <family val="2"/>
        <scheme val="minor"/>
      </rPr>
      <t xml:space="preserve"> in any material including rock, rates to allow for backfilling, selected fill, sieved material, imported fill, normal backfill, as per typical trench section for water works, dewatering, anchor, thrust blocks, all necessary shoring and carting away of surplus material.</t>
    </r>
  </si>
  <si>
    <t>Excavation in any material, rates to allow for cutting of asphalt, trimming and compaction of formation level, selected fill, backfilling with sieved material, imported fill, normal backfill as per typical trench section for sewer works, dewatering, all necessary shoring and carting away of surplus material.</t>
  </si>
  <si>
    <t>4.3.6</t>
  </si>
  <si>
    <r>
      <t xml:space="preserve">Supply, lay, joint and test </t>
    </r>
    <r>
      <rPr>
        <b/>
        <sz val="11"/>
        <rFont val="Calibri"/>
        <family val="2"/>
        <scheme val="minor"/>
      </rPr>
      <t>DN 200mm</t>
    </r>
    <r>
      <rPr>
        <sz val="11"/>
        <rFont val="Calibri"/>
        <family val="2"/>
        <scheme val="minor"/>
      </rPr>
      <t xml:space="preserve"> dia. </t>
    </r>
    <r>
      <rPr>
        <b/>
        <sz val="11"/>
        <rFont val="Calibri"/>
        <family val="2"/>
        <scheme val="minor"/>
      </rPr>
      <t>SN8</t>
    </r>
    <r>
      <rPr>
        <sz val="11"/>
        <rFont val="Calibri"/>
        <family val="2"/>
        <scheme val="minor"/>
      </rPr>
      <t xml:space="preserve"> uPVC pipes in trench as specified. (Rate to include for cuts, couplings, rocker pipes arrangement at manhole entries/exits and other required preparations)</t>
    </r>
  </si>
  <si>
    <t xml:space="preserve">Supply, lay and compact C20 as concrete bedding (Class A) and surround to 160/200 mm diameter pipes. </t>
  </si>
  <si>
    <r>
      <t xml:space="preserve">Supply, lay, joint and test </t>
    </r>
    <r>
      <rPr>
        <b/>
        <sz val="11"/>
        <rFont val="Calibri"/>
        <family val="2"/>
        <scheme val="minor"/>
      </rPr>
      <t>DN 160mm</t>
    </r>
    <r>
      <rPr>
        <sz val="11"/>
        <rFont val="Calibri"/>
        <family val="2"/>
        <scheme val="minor"/>
      </rPr>
      <t xml:space="preserve"> dia. </t>
    </r>
    <r>
      <rPr>
        <b/>
        <sz val="11"/>
        <rFont val="Calibri"/>
        <family val="2"/>
        <scheme val="minor"/>
      </rPr>
      <t>SN8</t>
    </r>
    <r>
      <rPr>
        <sz val="11"/>
        <rFont val="Calibri"/>
        <family val="2"/>
        <scheme val="minor"/>
      </rPr>
      <t xml:space="preserve"> uPVC pipes  as </t>
    </r>
    <r>
      <rPr>
        <b/>
        <sz val="11"/>
        <rFont val="Calibri"/>
        <family val="2"/>
        <scheme val="minor"/>
      </rPr>
      <t>branch sewer pipe (shallow or deep)</t>
    </r>
    <r>
      <rPr>
        <sz val="11"/>
        <rFont val="Calibri"/>
        <family val="2"/>
        <scheme val="minor"/>
      </rPr>
      <t xml:space="preserve"> from Main Sewer to ICA, in trench as specified (Rate to include for cuts and other required preparations).</t>
    </r>
  </si>
  <si>
    <t>4.6.2</t>
  </si>
  <si>
    <t>4.6.3</t>
  </si>
  <si>
    <t>4.6.4</t>
  </si>
  <si>
    <t>Contractor's on-cost on Item 4.6.3</t>
  </si>
  <si>
    <t>4.5.3</t>
  </si>
  <si>
    <t>4.1.9</t>
  </si>
  <si>
    <t>4.4.8</t>
  </si>
  <si>
    <t>4.4.9</t>
  </si>
  <si>
    <t>Excavate trial pits or trial tenches to locate existing buried CEB ducts/ cables as directed by Engineer. Rate to allow for all backfilling, compaction and reinstatement as per Specifications</t>
  </si>
  <si>
    <t>5.3.3</t>
  </si>
  <si>
    <t>5.5.1</t>
  </si>
  <si>
    <t>5.5.2</t>
  </si>
  <si>
    <t>5.3.8</t>
  </si>
  <si>
    <t>Transformer Building</t>
  </si>
  <si>
    <t>5.6.1</t>
  </si>
  <si>
    <t>5.8</t>
  </si>
  <si>
    <t>5.8.1</t>
  </si>
  <si>
    <t>5.8.2</t>
  </si>
  <si>
    <t>Allow for any additional works as may be instructed by the Engineer and/or Central Electricity Board.</t>
  </si>
  <si>
    <t>BILL 6 - STREET LIGHTING</t>
  </si>
  <si>
    <r>
      <t xml:space="preserve">Supply, install, test and commission earthing rods 1.5m long complete with earth cable at </t>
    </r>
    <r>
      <rPr>
        <u/>
        <sz val="11"/>
        <color indexed="8"/>
        <rFont val="Calibri"/>
        <family val="2"/>
      </rPr>
      <t>each</t>
    </r>
    <r>
      <rPr>
        <sz val="11"/>
        <color rgb="FF000000"/>
        <rFont val="Calibri"/>
        <family val="2"/>
      </rPr>
      <t xml:space="preserve"> street </t>
    </r>
    <r>
      <rPr>
        <sz val="11"/>
        <color indexed="8"/>
        <rFont val="Calibri"/>
        <family val="2"/>
      </rPr>
      <t>lighting column.</t>
    </r>
  </si>
  <si>
    <t>- Main Incoming Circuit Breaker 4 Pole 16Amps</t>
  </si>
  <si>
    <t xml:space="preserve">Construction of reinforced concrete manhole complete with excavation in all material inlcuding rock, formwork, finishes, building in of pipe, concrete surround at pipes inlet and outlet of each manhole over a length of 1.5m, fixing of internal equipment (anchor iron, cable bearers, ladders etc.) </t>
  </si>
  <si>
    <t>7.4.2</t>
  </si>
  <si>
    <t>Allow for complete as-built survey and as-built drawings as per Clause 1.55 of the Specifications.</t>
  </si>
  <si>
    <t>Mark on kerb exact position of house/property connections with an approved brown paint.</t>
  </si>
  <si>
    <r>
      <t xml:space="preserve">Allow for </t>
    </r>
    <r>
      <rPr>
        <b/>
        <sz val="11"/>
        <rFont val="Calibri"/>
        <family val="2"/>
        <scheme val="minor"/>
      </rPr>
      <t>engineering fill</t>
    </r>
    <r>
      <rPr>
        <sz val="11"/>
        <rFont val="Calibri"/>
        <family val="2"/>
        <scheme val="minor"/>
      </rPr>
      <t xml:space="preserve"> within plot areas with suitable selected materials obtained from bulk excavation to achieve the finished plot levels. Rate to include for  soil tests, compaction in layers and testing as described in the Specifications. (Provisional Quantity)</t>
    </r>
  </si>
  <si>
    <r>
      <t xml:space="preserve">Allow for </t>
    </r>
    <r>
      <rPr>
        <b/>
        <sz val="11"/>
        <rFont val="Calibri"/>
        <family val="2"/>
        <scheme val="minor"/>
      </rPr>
      <t>imported</t>
    </r>
    <r>
      <rPr>
        <sz val="11"/>
        <rFont val="Calibri"/>
        <family val="2"/>
        <scheme val="minor"/>
      </rPr>
      <t xml:space="preserve"> </t>
    </r>
    <r>
      <rPr>
        <b/>
        <sz val="11"/>
        <rFont val="Calibri"/>
        <family val="2"/>
        <scheme val="minor"/>
      </rPr>
      <t>engineering fill</t>
    </r>
    <r>
      <rPr>
        <sz val="11"/>
        <rFont val="Calibri"/>
        <family val="2"/>
        <scheme val="minor"/>
      </rPr>
      <t xml:space="preserve"> within plot areas with suitable selected material obtained from borrow pits, to be approved by Engineer.  Rate to include for  soil tests, compaction in layers and testing as described in the Specifications. (Provisional Quantity)</t>
    </r>
  </si>
  <si>
    <t>BILL 8 - ANCILLARY WORKS</t>
  </si>
  <si>
    <t xml:space="preserve">Circuit Breakers 1P+N/4A + Terminal Blocks + Cable Glands + Circular Cable 3C 1.5mm² </t>
  </si>
  <si>
    <r>
      <t xml:space="preserve">Supply, install, test and commission </t>
    </r>
    <r>
      <rPr>
        <b/>
        <sz val="11"/>
        <rFont val="Calibri"/>
        <family val="2"/>
      </rPr>
      <t>IP66</t>
    </r>
    <r>
      <rPr>
        <sz val="11"/>
        <rFont val="Calibri"/>
        <family val="2"/>
      </rPr>
      <t xml:space="preserve"> LED Street Lanterns </t>
    </r>
    <r>
      <rPr>
        <b/>
        <sz val="11"/>
        <rFont val="Calibri"/>
        <family val="2"/>
      </rPr>
      <t>60 - 70W 4000K</t>
    </r>
    <r>
      <rPr>
        <sz val="11"/>
        <rFont val="Calibri"/>
        <family val="2"/>
      </rPr>
      <t xml:space="preserve"> complete with automatic dimming device, manufactured from die-cast aluminium and tempered glass for 6m high pole to the approval of the Engineer; District Council and Road Development Authority as the case may be.</t>
    </r>
  </si>
  <si>
    <r>
      <t>(iii) Supply, laying and testing of 110mm dia pipe to be laid from catchpit to soakaway, including 90</t>
    </r>
    <r>
      <rPr>
        <i/>
        <vertAlign val="superscript"/>
        <sz val="11"/>
        <rFont val="Calibri"/>
        <family val="2"/>
        <scheme val="minor"/>
      </rPr>
      <t>0</t>
    </r>
    <r>
      <rPr>
        <i/>
        <sz val="11"/>
        <rFont val="Calibri"/>
        <family val="2"/>
        <scheme val="minor"/>
      </rPr>
      <t xml:space="preserve"> bend laid vertically in the soakaway as per Specifications and drawings, in the trench with all necessary bedding, selected fill, backfill and so on.</t>
    </r>
  </si>
  <si>
    <t xml:space="preserve">SOAKAWAY  AND CATCHPIT </t>
  </si>
  <si>
    <t>Construct 300mm x 300mm x 300 deep reinforced blockwork catchpit complete with grating and frame on top.</t>
  </si>
  <si>
    <t>Sheet 8 :</t>
  </si>
  <si>
    <r>
      <t xml:space="preserve">Carry out </t>
    </r>
    <r>
      <rPr>
        <b/>
        <sz val="11"/>
        <rFont val="Calibri"/>
        <family val="2"/>
        <scheme val="minor"/>
      </rPr>
      <t>bulk excavation</t>
    </r>
    <r>
      <rPr>
        <sz val="11"/>
        <rFont val="Calibri"/>
        <family val="2"/>
        <scheme val="minor"/>
      </rPr>
      <t xml:space="preserve"> to any depth over plot areas, in any material, including rock to Finished Plot Levels. Part to be used for fill and the remaining to be spread on plots or to be carted away as may be required or instructed by Engineer. (Provisional Quantity)</t>
    </r>
  </si>
  <si>
    <t>….......................................</t>
  </si>
  <si>
    <t>2.1.6</t>
  </si>
  <si>
    <t>2.1.7</t>
  </si>
  <si>
    <t>Allow for additional and/or enhancement works as may be requested by Authorities and directed by the Engineer, with regard to outlets into River Terre Rouge and other natural drains (Provisional Sum).</t>
  </si>
  <si>
    <t>2.7.5</t>
  </si>
  <si>
    <t>2.4.2</t>
  </si>
  <si>
    <t>2.4.3</t>
  </si>
  <si>
    <t>2.4.4</t>
  </si>
  <si>
    <t>2.5</t>
  </si>
  <si>
    <t>2.5.1</t>
  </si>
  <si>
    <t>2.6</t>
  </si>
  <si>
    <t>2.6.1</t>
  </si>
  <si>
    <t>2.8</t>
  </si>
  <si>
    <t>2.8.1</t>
  </si>
  <si>
    <t>2.8.2</t>
  </si>
  <si>
    <t>2.8.3</t>
  </si>
  <si>
    <t>2.5.2</t>
  </si>
  <si>
    <t>Supply and lay geotextile on the compacted crusher run layer, lapped 300mm wide on all sides and taped at joints.</t>
  </si>
  <si>
    <t xml:space="preserve">Supply and lay 50mm thick compacted rocksand layer bed on top of geotextile to receive the brick paving layer. </t>
  </si>
  <si>
    <t>Warning Slabs, Tapes and Draw Wires</t>
  </si>
  <si>
    <t>2.1.3</t>
  </si>
  <si>
    <r>
      <t xml:space="preserve">Allow for fill for </t>
    </r>
    <r>
      <rPr>
        <b/>
        <i/>
        <sz val="11"/>
        <rFont val="Calibri"/>
        <family val="2"/>
        <scheme val="minor"/>
      </rPr>
      <t>road and reserves</t>
    </r>
    <r>
      <rPr>
        <sz val="11"/>
        <rFont val="Calibri"/>
        <family val="2"/>
        <scheme val="minor"/>
      </rPr>
      <t xml:space="preserve"> with suitable selected material obtained from bulk excavation(Item 2.1.3). Rate to include for  compaction in layers of 150 mm thick. </t>
    </r>
  </si>
  <si>
    <t>Prepare and apply one sealer coat and two full coats anti-fungus paint BS colour to Engineer's and Client's approval on</t>
  </si>
  <si>
    <t>Metal Openings</t>
  </si>
  <si>
    <t>Extra over for backdrop arrangement on new manholes  as per drawings, constructed within internal roads.</t>
  </si>
  <si>
    <t>Outdoor RMUs, Service Cable Pillars and Draw Pits</t>
  </si>
  <si>
    <t>5.5.7</t>
  </si>
  <si>
    <t>TOTAL CARRIED TO BILL ITEM 5.6.1</t>
  </si>
  <si>
    <t>T.1</t>
  </si>
  <si>
    <t>T.2</t>
  </si>
  <si>
    <t>U</t>
  </si>
  <si>
    <t>ROAD LIGHTING NETWORK</t>
  </si>
  <si>
    <t>…........................................</t>
  </si>
  <si>
    <t>Construct cast-in-situ 150mm thick by 250mm deep concrete kerb at the edges of the Brick paving. The top of the kerbing shall be flush with the road asphalt level.</t>
  </si>
  <si>
    <t>Excavate trench (after removal of top soil) for 20 mm PE communication pipes and 75mm PVC ducts, not exceeding 1.0m deep. (Rate to include for sieving of material for selected fill, normal fill, imported fill, placing thereof and carting away of surplus material).</t>
  </si>
  <si>
    <t>Supply and laying of 75mm PVC pipe as duct for road crossings.</t>
  </si>
  <si>
    <r>
      <t>Supply, place and compact rocksand bedding to HT, LV and service/plot underground cable ducts</t>
    </r>
    <r>
      <rPr>
        <sz val="11"/>
        <color indexed="13"/>
        <rFont val="Calibri"/>
        <family val="2"/>
      </rPr>
      <t xml:space="preserve"> </t>
    </r>
    <r>
      <rPr>
        <sz val="11"/>
        <rFont val="Calibri"/>
        <family val="2"/>
      </rPr>
      <t>.</t>
    </r>
  </si>
  <si>
    <t>Supply, lay, joint and test 160 mm uPVC duct pipes for HT/LV cables.</t>
  </si>
  <si>
    <t>Ditto, but, 63mm uPVC duct pipes for  plot connection duct/service cable.</t>
  </si>
  <si>
    <t>Supply, lay, joint and test large radius bend for 160mm diameter uPVC duct pipe.</t>
  </si>
  <si>
    <t>Supply, lay, joint and test End cap  for 160mm diameter uPVC duct pipe.</t>
  </si>
  <si>
    <t>Ditto, but,  for 63mm diameter uPVC duct pipe.</t>
  </si>
  <si>
    <t>….........................................</t>
  </si>
  <si>
    <t>(c) The following galvanised mild steel openings shall be manufactured and installed to Contractor's design as per BS 1245: 2012. All openings shall be in approved metal sections with special reinforcement and 6mm thick laminated clear glass or as otherwise specified, to resist a cyclonic wind loading of 280 km/hr including all necessary mullions, transomes, beading, glazing beads and the like. All openings shall be protected with one coat 2 pack etch primer and painted with one coat undercoat and two coats of hard gloss enamel paint. Perimeter of openings to be pointed with silicone mastic all round internally and externally. All joints to be made weathertight with rubber gaskets, etc. as specified by specialist and to withstand water pressure test as witness and approved by Engineer. Doors / Windows to be fitted with all necessary approved ironmongery, handles, stainless steel hinges and/or friction hinges to both sides of openings etc, bolts &amp; screws to be in stainless steel grade 316 and fixing within concrete and/or  blockwork and/or timber subframe (m/s). Details of sections, fixing, fittings and general assembly to be approved by the Architect for appearance. Shop drawings and design calculations to be submitted for Architect/ Engineer Approval.</t>
  </si>
  <si>
    <t>2.2.6</t>
  </si>
  <si>
    <t>Drain With Grating Crossing Roads</t>
  </si>
  <si>
    <t>Drain Crossing Under Road</t>
  </si>
  <si>
    <t>Level and compact subgrade below formation level next and alongside drain along road reserves.</t>
  </si>
  <si>
    <t>2.6.2</t>
  </si>
  <si>
    <t>Supply, lay and compact 100mm crusher run 0/20 (compacted thickness) on top of subgrade.</t>
  </si>
  <si>
    <t>2.6.3</t>
  </si>
  <si>
    <t xml:space="preserve">Note: </t>
  </si>
  <si>
    <t>(i) Part of concrete cover slab to be laid on crusher-run</t>
  </si>
  <si>
    <t>2.8.4</t>
  </si>
  <si>
    <t>2.11</t>
  </si>
  <si>
    <t>2.11.1</t>
  </si>
  <si>
    <t>2.11.2</t>
  </si>
  <si>
    <t>2.11.3</t>
  </si>
  <si>
    <t>2.12</t>
  </si>
  <si>
    <t>2.12.1</t>
  </si>
  <si>
    <t>2.12.2</t>
  </si>
  <si>
    <t>2.9.2</t>
  </si>
  <si>
    <t>2.11.4</t>
  </si>
  <si>
    <t>2.11.5</t>
  </si>
  <si>
    <t>2.11.6</t>
  </si>
  <si>
    <t>Construct soakaway measuring 1000mm x 1000mm x 2000mm deep as per Drawing No. LM-CD-SP21-114/SRC/AW/GP/SD/04  for rainwater drainage. Rate to allow for the following: -</t>
  </si>
  <si>
    <t>Heavy Duty Clay Brick Pavement</t>
  </si>
  <si>
    <t>Bill No. 3 -  Water Supply</t>
  </si>
  <si>
    <t>6.3.2</t>
  </si>
  <si>
    <t>(b) Necessary excavation, compaction, formwork, reinforcement, concrete works, pipes built -in for Precast Ring or Reinforced Concrete Chambers and marker post;</t>
  </si>
  <si>
    <t>Thrust and Anchor Blocks</t>
  </si>
  <si>
    <t>3.8.2</t>
  </si>
  <si>
    <t xml:space="preserve">Schedule A : TRANSFORMER BUILDING </t>
  </si>
  <si>
    <t>6.10.3</t>
  </si>
  <si>
    <t>BILL 9</t>
  </si>
  <si>
    <t>BILL 9 - DAYWORKS SCHEDULE</t>
  </si>
  <si>
    <t>9P</t>
  </si>
  <si>
    <t>9P.1</t>
  </si>
  <si>
    <t>9P.2</t>
  </si>
  <si>
    <t>9P.3</t>
  </si>
  <si>
    <t>9P.4</t>
  </si>
  <si>
    <t>9P.5</t>
  </si>
  <si>
    <t>9P.6</t>
  </si>
  <si>
    <t>9P.7</t>
  </si>
  <si>
    <t>9P.8</t>
  </si>
  <si>
    <t>9P.9</t>
  </si>
  <si>
    <t>9P.10</t>
  </si>
  <si>
    <t>9P.11</t>
  </si>
  <si>
    <t>9P.12</t>
  </si>
  <si>
    <t>9P.13</t>
  </si>
  <si>
    <t>9P.14</t>
  </si>
  <si>
    <t>9P.15</t>
  </si>
  <si>
    <t>9P.16</t>
  </si>
  <si>
    <t>9P.17</t>
  </si>
  <si>
    <t>9P.18</t>
  </si>
  <si>
    <t>9P.19</t>
  </si>
  <si>
    <t>9P.20</t>
  </si>
  <si>
    <t>9P.21</t>
  </si>
  <si>
    <t>9P.22</t>
  </si>
  <si>
    <t>9P.23</t>
  </si>
  <si>
    <t>9P.24</t>
  </si>
  <si>
    <t>9P.25</t>
  </si>
  <si>
    <t>9P.26</t>
  </si>
  <si>
    <t>9P.27</t>
  </si>
  <si>
    <t>9P.28</t>
  </si>
  <si>
    <t>9P.29</t>
  </si>
  <si>
    <t>9P.30</t>
  </si>
  <si>
    <t>9P.31</t>
  </si>
  <si>
    <t>9P.32</t>
  </si>
  <si>
    <t>9P.33</t>
  </si>
  <si>
    <t>9P.34</t>
  </si>
  <si>
    <t>9P.35</t>
  </si>
  <si>
    <t>9P.36</t>
  </si>
  <si>
    <t>9P.37</t>
  </si>
  <si>
    <t>9P.38</t>
  </si>
  <si>
    <t>9P.39</t>
  </si>
  <si>
    <t>9P.40</t>
  </si>
  <si>
    <t>9P.41</t>
  </si>
  <si>
    <t>9P.42</t>
  </si>
  <si>
    <t>9P.43</t>
  </si>
  <si>
    <t>9P.44</t>
  </si>
  <si>
    <t>9L</t>
  </si>
  <si>
    <t>9L.1</t>
  </si>
  <si>
    <t>9L.2</t>
  </si>
  <si>
    <t>9L.3</t>
  </si>
  <si>
    <t>9L.4</t>
  </si>
  <si>
    <t>9L.5</t>
  </si>
  <si>
    <t>9L.6</t>
  </si>
  <si>
    <t>9L.7</t>
  </si>
  <si>
    <t>9L.8</t>
  </si>
  <si>
    <t>9L.9</t>
  </si>
  <si>
    <t>9L.10</t>
  </si>
  <si>
    <t>9L.11</t>
  </si>
  <si>
    <t>9L.12</t>
  </si>
  <si>
    <t>9L.13</t>
  </si>
  <si>
    <t>9M</t>
  </si>
  <si>
    <t>9M.1</t>
  </si>
  <si>
    <t>9M.2</t>
  </si>
  <si>
    <t>9M.3</t>
  </si>
  <si>
    <t>9M.4</t>
  </si>
  <si>
    <t>9M.5</t>
  </si>
  <si>
    <t>9M.6</t>
  </si>
  <si>
    <t>9M.7</t>
  </si>
  <si>
    <t>9M.8</t>
  </si>
  <si>
    <t>9M.9</t>
  </si>
  <si>
    <t>9M.10</t>
  </si>
  <si>
    <t>9M.11</t>
  </si>
  <si>
    <t>9M.12</t>
  </si>
  <si>
    <t>9M.13</t>
  </si>
  <si>
    <t>9M.14</t>
  </si>
  <si>
    <t>9M.15</t>
  </si>
  <si>
    <t>9M.16</t>
  </si>
  <si>
    <t>9M.17</t>
  </si>
  <si>
    <t>9M.18</t>
  </si>
  <si>
    <t>9M.19</t>
  </si>
  <si>
    <t>9M.20</t>
  </si>
  <si>
    <t>9M.21</t>
  </si>
  <si>
    <t>9M.22</t>
  </si>
  <si>
    <t>9M.23</t>
  </si>
  <si>
    <t>9M.24</t>
  </si>
  <si>
    <t>9M.25</t>
  </si>
  <si>
    <t>9M.26</t>
  </si>
  <si>
    <t>9R</t>
  </si>
  <si>
    <t>9R.1</t>
  </si>
  <si>
    <t>9R.2</t>
  </si>
  <si>
    <t>9R.3</t>
  </si>
  <si>
    <t>9R.4</t>
  </si>
  <si>
    <t>9R.5</t>
  </si>
  <si>
    <t>9R.6</t>
  </si>
  <si>
    <t>9R.7</t>
  </si>
  <si>
    <t>9R.8</t>
  </si>
  <si>
    <t>Concrete Pavement Over Drain and as Plot Access</t>
  </si>
  <si>
    <t>Concrete Pavement Over Utility Services, along Road Reserves and Plot Access</t>
  </si>
  <si>
    <t>Outlet Works to Discharge Into Natural Watercourses and Drains</t>
  </si>
  <si>
    <t>Allow for breaking of slab and wall of existing drain for connection of proposed drains. Rate to allow for making good and casting of 150mm thick reinforced concrete slab after connection is done.</t>
  </si>
  <si>
    <t>Nr.</t>
  </si>
  <si>
    <t>Allow for cleaning of river banks, using heavy machinery, as directed by Engineer, for the purpose of construction of outfall/ discharge structures.</t>
  </si>
  <si>
    <t>2.12.3</t>
  </si>
  <si>
    <t>2.8.5</t>
  </si>
  <si>
    <t xml:space="preserve">Masonry Retaining Wall </t>
  </si>
  <si>
    <t>RETAINING WALL</t>
  </si>
  <si>
    <t xml:space="preserve">Concrete Retaining Wall </t>
  </si>
  <si>
    <r>
      <t xml:space="preserve">Construct </t>
    </r>
    <r>
      <rPr>
        <b/>
        <sz val="11"/>
        <rFont val="Calibri"/>
        <family val="2"/>
        <scheme val="minor"/>
      </rPr>
      <t>Low masonry retaining wall</t>
    </r>
    <r>
      <rPr>
        <sz val="11"/>
        <rFont val="Calibri"/>
        <family val="2"/>
        <scheme val="minor"/>
      </rPr>
      <t>, height not exceeding 1.5m, as per drawing  as per Drawing No. NHDC/0315/LOT2/ND/R/TD/10. Rate to include for all excavation,triming, compaction, blinding, supply and fixing of approved stones in mortar, reinforcement, concrete grade 30, weepholes, concrete coping etc.</t>
    </r>
  </si>
  <si>
    <r>
      <t xml:space="preserve">Construct </t>
    </r>
    <r>
      <rPr>
        <b/>
        <sz val="11"/>
        <rFont val="Calibri"/>
        <family val="2"/>
        <scheme val="minor"/>
      </rPr>
      <t>High masonry retaining wall</t>
    </r>
    <r>
      <rPr>
        <sz val="11"/>
        <rFont val="Calibri"/>
        <family val="2"/>
        <scheme val="minor"/>
      </rPr>
      <t>, height not exceeding 1.5m, as per drawing  as per Drawing No. NHDC/0315/LOT2/ND/R/TD/10. Rate to include for all excavation,triming, compaction, blinding, supply and fixing of approved stones in mortar, reinforcement, concrete grade 30, weepholes, concrete coping etc.</t>
    </r>
  </si>
  <si>
    <t>Demolish and Cart Away existing Masonry Wall over Plots D8 and D9.</t>
  </si>
  <si>
    <t xml:space="preserve">Handrail </t>
  </si>
  <si>
    <t>Landscaping Works</t>
  </si>
  <si>
    <t xml:space="preserve">Allow for landscaping Works </t>
  </si>
  <si>
    <t>Allow for Landscaping Works and installation of amenities in Greenspaces, to the satisfaction of the Municpaility of Vacoas Phoenix, as directed by the Engineer (Provisional Sum)</t>
  </si>
  <si>
    <t>3.3.11</t>
  </si>
  <si>
    <r>
      <t xml:space="preserve">Supply, lay, joint, test and disinfect </t>
    </r>
    <r>
      <rPr>
        <b/>
        <sz val="11"/>
        <rFont val="Calibri"/>
        <family val="2"/>
        <scheme val="minor"/>
      </rPr>
      <t>110 mm</t>
    </r>
    <r>
      <rPr>
        <sz val="11"/>
        <rFont val="Calibri"/>
        <family val="2"/>
        <scheme val="minor"/>
      </rPr>
      <t xml:space="preserve"> electrowelded PE  joint pipes </t>
    </r>
    <r>
      <rPr>
        <b/>
        <sz val="11"/>
        <rFont val="Calibri"/>
        <family val="2"/>
        <scheme val="minor"/>
      </rPr>
      <t xml:space="preserve">(rated PE100 - SDR11) </t>
    </r>
    <r>
      <rPr>
        <sz val="11"/>
        <rFont val="Calibri"/>
        <family val="2"/>
        <scheme val="minor"/>
      </rPr>
      <t xml:space="preserve"> in trench as specified. (Rate to include for laying under other services, cuts, couplers and other required preparations, testing, disinfection and commissioning including production of Test Certificates from CWA).</t>
    </r>
  </si>
  <si>
    <r>
      <t xml:space="preserve">Ditto, but, </t>
    </r>
    <r>
      <rPr>
        <b/>
        <sz val="11"/>
        <rFont val="Calibri"/>
        <family val="2"/>
        <scheme val="minor"/>
      </rPr>
      <t>90mm</t>
    </r>
    <r>
      <rPr>
        <sz val="11"/>
        <rFont val="Calibri"/>
        <family val="2"/>
        <scheme val="minor"/>
      </rPr>
      <t xml:space="preserve"> PE pipes.</t>
    </r>
  </si>
  <si>
    <t>3.4.6</t>
  </si>
  <si>
    <r>
      <t xml:space="preserve">Ditto, but, to fit </t>
    </r>
    <r>
      <rPr>
        <b/>
        <sz val="11"/>
        <rFont val="Calibri"/>
        <family val="2"/>
        <scheme val="minor"/>
      </rPr>
      <t>90mm</t>
    </r>
    <r>
      <rPr>
        <sz val="11"/>
        <rFont val="Calibri"/>
        <family val="2"/>
        <scheme val="minor"/>
      </rPr>
      <t xml:space="preserve"> PE pipe.</t>
    </r>
  </si>
  <si>
    <r>
      <t xml:space="preserve">Supply, install, joint, test and disinfect </t>
    </r>
    <r>
      <rPr>
        <b/>
        <sz val="11"/>
        <rFont val="Calibri"/>
        <family val="2"/>
        <scheme val="minor"/>
      </rPr>
      <t>complete Double Orifice Air Valve DN80 assembly</t>
    </r>
    <r>
      <rPr>
        <sz val="11"/>
        <rFont val="Calibri"/>
        <family val="2"/>
        <scheme val="minor"/>
      </rPr>
      <t xml:space="preserve"> </t>
    </r>
    <r>
      <rPr>
        <i/>
        <sz val="11"/>
        <rFont val="Calibri"/>
        <family val="2"/>
        <scheme val="minor"/>
      </rPr>
      <t>(including DI  flexible flange adaptor, DI flange spigot adaptor, DI Double flanged pipe piece DN80, Butterfly Valve and All flanged Tee with branch 80mm)</t>
    </r>
    <r>
      <rPr>
        <sz val="11"/>
        <rFont val="Calibri"/>
        <family val="2"/>
        <scheme val="minor"/>
      </rPr>
      <t xml:space="preserve"> in Precast Ring Chamber including marker post and fixing of D400 chamber cover with </t>
    </r>
    <r>
      <rPr>
        <b/>
        <sz val="11"/>
        <rFont val="Calibri"/>
        <family val="2"/>
        <scheme val="minor"/>
      </rPr>
      <t>identification mark (logo)</t>
    </r>
    <r>
      <rPr>
        <sz val="11"/>
        <rFont val="Calibri"/>
        <family val="2"/>
        <scheme val="minor"/>
      </rPr>
      <t xml:space="preserve"> as per drawing to fit </t>
    </r>
    <r>
      <rPr>
        <b/>
        <sz val="11"/>
        <rFont val="Calibri"/>
        <family val="2"/>
        <scheme val="minor"/>
      </rPr>
      <t>110mm</t>
    </r>
    <r>
      <rPr>
        <sz val="11"/>
        <rFont val="Calibri"/>
        <family val="2"/>
        <scheme val="minor"/>
      </rPr>
      <t xml:space="preserve"> PE pipe.</t>
    </r>
  </si>
  <si>
    <r>
      <t xml:space="preserve">Supply, install, joint, test and disinfect </t>
    </r>
    <r>
      <rPr>
        <b/>
        <sz val="11"/>
        <rFont val="Calibri"/>
        <family val="2"/>
        <scheme val="minor"/>
      </rPr>
      <t>complete</t>
    </r>
    <r>
      <rPr>
        <sz val="11"/>
        <rFont val="Calibri"/>
        <family val="2"/>
        <scheme val="minor"/>
      </rPr>
      <t xml:space="preserve"> </t>
    </r>
    <r>
      <rPr>
        <b/>
        <sz val="11"/>
        <rFont val="Calibri"/>
        <family val="2"/>
        <scheme val="minor"/>
      </rPr>
      <t>Fire Hydrant DN80 assembly</t>
    </r>
    <r>
      <rPr>
        <sz val="11"/>
        <rFont val="Calibri"/>
        <family val="2"/>
        <scheme val="minor"/>
      </rPr>
      <t xml:space="preserve"> </t>
    </r>
    <r>
      <rPr>
        <i/>
        <sz val="11"/>
        <rFont val="Calibri"/>
        <family val="2"/>
        <scheme val="minor"/>
      </rPr>
      <t>(including  DI flexible flange adaptor, DI flange spigot adaptor, DI Double flanged pipe piece DN80, Butterfly Valve and DI All flanged Tee with branch 80mm,</t>
    </r>
    <r>
      <rPr>
        <sz val="11"/>
        <rFont val="Calibri"/>
        <family val="2"/>
        <scheme val="minor"/>
      </rPr>
      <t xml:space="preserve">) in Precast Ring chamber including marker post and fixing of Grade A chamber cover  with </t>
    </r>
    <r>
      <rPr>
        <b/>
        <sz val="11"/>
        <rFont val="Calibri"/>
        <family val="2"/>
        <scheme val="minor"/>
      </rPr>
      <t xml:space="preserve">identification mark (logo) </t>
    </r>
    <r>
      <rPr>
        <sz val="11"/>
        <rFont val="Calibri"/>
        <family val="2"/>
        <scheme val="minor"/>
      </rPr>
      <t xml:space="preserve">as per typical drawing to fit </t>
    </r>
    <r>
      <rPr>
        <b/>
        <sz val="11"/>
        <rFont val="Calibri"/>
        <family val="2"/>
        <scheme val="minor"/>
      </rPr>
      <t>110mm</t>
    </r>
    <r>
      <rPr>
        <sz val="11"/>
        <rFont val="Calibri"/>
        <family val="2"/>
        <scheme val="minor"/>
      </rPr>
      <t xml:space="preserve"> PE pipe.</t>
    </r>
  </si>
  <si>
    <t xml:space="preserve">Supply, install, joint, test and disinfect saddles for household connection taken off from 110 mm PE pipe to connect to 20mm PE communication pipes. </t>
  </si>
  <si>
    <t>Ditto, but, taken off from 90mm PE pipe.</t>
  </si>
  <si>
    <t>3.10.3</t>
  </si>
  <si>
    <t>Connection to Newly Laid Service Main to Existing CWA Pipelines</t>
  </si>
  <si>
    <t>3.10.4</t>
  </si>
  <si>
    <t>3.10.5</t>
  </si>
  <si>
    <t>Contractor's on-cost on Item 3.10.4</t>
  </si>
  <si>
    <t>INFRASTRUCTURE WORKS TO SITES S7, S8, S9 &amp; S10 IN MORCELLEMENT AUREA LIVING HARMONY, COTE D'OR - CONTRACT NO. SPDL/RFP/C2024/29</t>
  </si>
  <si>
    <t>Supply as-built drawing in three soft copies and three hard copies showing the exact Telecom layout inclusive of manholes and all necessary test certificates. (as directed by Engineer)</t>
  </si>
  <si>
    <t>Excavate under existing road within Morcellement Aurea to lay 45,60 &amp; 80 mm pipes.Rate to include for setting out of pipes alignment,cutting out of asphalt,excavation  to depth not exceeding 2.0 m deep,backfilling with crusher run(0/20) over full depth, selected fill, sieved material, imported fill, normal backfill, dewatering, all necessary shoring and carting away of surplus material.Rate to include also spreading of prime coat and laying of 60 mm premix asphalt concrete 0/14 mm.</t>
  </si>
  <si>
    <t>7.4.6</t>
  </si>
  <si>
    <t>7.4.7</t>
  </si>
  <si>
    <t>2Ø60 + 3Ø45</t>
  </si>
  <si>
    <t>7.2.3</t>
  </si>
  <si>
    <t>Ditto, but, Equal Tee 90 x 90mm</t>
  </si>
  <si>
    <r>
      <t>Supply, install, joint, test and disinfect</t>
    </r>
    <r>
      <rPr>
        <b/>
        <sz val="11"/>
        <rFont val="Calibri"/>
        <family val="2"/>
        <scheme val="minor"/>
      </rPr>
      <t xml:space="preserve"> complete Gate/ Drain Valve assembly DN100</t>
    </r>
    <r>
      <rPr>
        <sz val="11"/>
        <rFont val="Calibri"/>
        <family val="2"/>
        <scheme val="minor"/>
      </rPr>
      <t xml:space="preserve"> </t>
    </r>
    <r>
      <rPr>
        <i/>
        <sz val="11"/>
        <rFont val="Calibri"/>
        <family val="2"/>
        <scheme val="minor"/>
      </rPr>
      <t xml:space="preserve">(including DI flexible flange adaptor, DI flange spigot adaptor and DI coupler) </t>
    </r>
    <r>
      <rPr>
        <sz val="11"/>
        <rFont val="Calibri"/>
        <family val="2"/>
        <scheme val="minor"/>
      </rPr>
      <t xml:space="preserve">in Precast Ring Chamber including marker post and fixing of D400 chamber cover with </t>
    </r>
    <r>
      <rPr>
        <b/>
        <sz val="11"/>
        <rFont val="Calibri"/>
        <family val="2"/>
        <scheme val="minor"/>
      </rPr>
      <t>identification mark</t>
    </r>
    <r>
      <rPr>
        <sz val="11"/>
        <rFont val="Calibri"/>
        <family val="2"/>
        <scheme val="minor"/>
      </rPr>
      <t xml:space="preserve"> </t>
    </r>
    <r>
      <rPr>
        <b/>
        <sz val="11"/>
        <rFont val="Calibri"/>
        <family val="2"/>
        <scheme val="minor"/>
      </rPr>
      <t>(logo)</t>
    </r>
    <r>
      <rPr>
        <sz val="11"/>
        <rFont val="Calibri"/>
        <family val="2"/>
        <scheme val="minor"/>
      </rPr>
      <t xml:space="preserve">as per drawing to fit </t>
    </r>
    <r>
      <rPr>
        <b/>
        <sz val="11"/>
        <rFont val="Calibri"/>
        <family val="2"/>
        <scheme val="minor"/>
      </rPr>
      <t>110mm</t>
    </r>
    <r>
      <rPr>
        <sz val="11"/>
        <rFont val="Calibri"/>
        <family val="2"/>
        <scheme val="minor"/>
      </rPr>
      <t xml:space="preserve"> PE pipe.</t>
    </r>
  </si>
  <si>
    <t>3.3.12</t>
  </si>
  <si>
    <r>
      <t xml:space="preserve">Supply, install, joint, test and disinfect End Cap (Electro-welded type) to fit </t>
    </r>
    <r>
      <rPr>
        <b/>
        <sz val="11"/>
        <rFont val="Calibri"/>
        <family val="2"/>
        <scheme val="minor"/>
      </rPr>
      <t>110mm</t>
    </r>
    <r>
      <rPr>
        <sz val="11"/>
        <rFont val="Calibri"/>
        <family val="2"/>
        <scheme val="minor"/>
      </rPr>
      <t xml:space="preserve"> PE pipe.</t>
    </r>
  </si>
  <si>
    <r>
      <t xml:space="preserve">Ditto, but, </t>
    </r>
    <r>
      <rPr>
        <b/>
        <sz val="11"/>
        <rFont val="Calibri"/>
        <family val="2"/>
        <scheme val="minor"/>
      </rPr>
      <t>90mm</t>
    </r>
    <r>
      <rPr>
        <sz val="11"/>
        <rFont val="Calibri"/>
        <family val="2"/>
        <scheme val="minor"/>
      </rPr>
      <t xml:space="preserve"> End Cap</t>
    </r>
  </si>
  <si>
    <r>
      <t>Ditto, but, PE Bend 90mm x 45</t>
    </r>
    <r>
      <rPr>
        <vertAlign val="superscript"/>
        <sz val="11"/>
        <rFont val="Calibri"/>
        <family val="2"/>
        <scheme val="minor"/>
      </rPr>
      <t>o</t>
    </r>
    <r>
      <rPr>
        <sz val="11"/>
        <rFont val="Calibri"/>
        <family val="2"/>
        <scheme val="minor"/>
      </rPr>
      <t>.</t>
    </r>
  </si>
  <si>
    <t>Supply, install, joint, test and disinfect Equal Tee 110 x 110 mm (rated PE100 - SDR11) to fit 110 mm PE pipe (Electro-welded type)</t>
  </si>
  <si>
    <t>Ditto, but, Reducing Tee 110 x 90mm</t>
  </si>
  <si>
    <t>Supply, install, joint, test and disinfect Reducer 110 x 90mm (Electro-welded type)</t>
  </si>
  <si>
    <t>Ditto, but, Coupler 90mm (Electro-welded type)</t>
  </si>
  <si>
    <r>
      <t>Ditto, but, PE Bend 110mm x 22.5</t>
    </r>
    <r>
      <rPr>
        <vertAlign val="superscript"/>
        <sz val="11"/>
        <rFont val="Calibri"/>
        <family val="2"/>
        <scheme val="minor"/>
      </rPr>
      <t>o</t>
    </r>
    <r>
      <rPr>
        <sz val="11"/>
        <rFont val="Calibri"/>
        <family val="2"/>
        <scheme val="minor"/>
      </rPr>
      <t>.</t>
    </r>
  </si>
  <si>
    <r>
      <t>Ditto, but, PE Bend 110mm x 11.25</t>
    </r>
    <r>
      <rPr>
        <vertAlign val="superscript"/>
        <sz val="11"/>
        <rFont val="Calibri"/>
        <family val="2"/>
        <scheme val="minor"/>
      </rPr>
      <t>o</t>
    </r>
    <r>
      <rPr>
        <sz val="11"/>
        <rFont val="Calibri"/>
        <family val="2"/>
        <scheme val="minor"/>
      </rPr>
      <t>.</t>
    </r>
  </si>
  <si>
    <t>3.3.13</t>
  </si>
  <si>
    <t>3.3.14</t>
  </si>
  <si>
    <r>
      <t>Ditto, but, PE Bend 90mm x 22.5</t>
    </r>
    <r>
      <rPr>
        <vertAlign val="superscript"/>
        <sz val="11"/>
        <rFont val="Calibri"/>
        <family val="2"/>
        <scheme val="minor"/>
      </rPr>
      <t>o</t>
    </r>
    <r>
      <rPr>
        <sz val="11"/>
        <rFont val="Calibri"/>
        <family val="2"/>
        <scheme val="minor"/>
      </rPr>
      <t>.</t>
    </r>
  </si>
  <si>
    <r>
      <t>Ditto, but, PE Bend 90mm x 11.25</t>
    </r>
    <r>
      <rPr>
        <vertAlign val="superscript"/>
        <sz val="11"/>
        <rFont val="Calibri"/>
        <family val="2"/>
        <scheme val="minor"/>
      </rPr>
      <t>o</t>
    </r>
    <r>
      <rPr>
        <sz val="11"/>
        <rFont val="Calibri"/>
        <family val="2"/>
        <scheme val="minor"/>
      </rPr>
      <t>.</t>
    </r>
  </si>
  <si>
    <t>3.3.15</t>
  </si>
  <si>
    <t>3.3.16</t>
  </si>
  <si>
    <r>
      <t>Supply, install, joint, test and disinfect Double Socketed PE Bend 110mm x 90</t>
    </r>
    <r>
      <rPr>
        <vertAlign val="superscript"/>
        <sz val="11"/>
        <rFont val="Calibri"/>
        <family val="2"/>
        <scheme val="minor"/>
      </rPr>
      <t xml:space="preserve">o </t>
    </r>
    <r>
      <rPr>
        <sz val="11"/>
        <rFont val="Calibri"/>
        <family val="2"/>
        <scheme val="minor"/>
      </rPr>
      <t xml:space="preserve"> (Electro-welded type).</t>
    </r>
  </si>
  <si>
    <r>
      <t>Ditto, but, PE Bend 110mm x 45</t>
    </r>
    <r>
      <rPr>
        <vertAlign val="superscript"/>
        <sz val="11"/>
        <rFont val="Calibri"/>
        <family val="2"/>
        <scheme val="minor"/>
      </rPr>
      <t xml:space="preserve">o </t>
    </r>
    <r>
      <rPr>
        <sz val="11"/>
        <rFont val="Calibri"/>
        <family val="2"/>
        <scheme val="minor"/>
      </rPr>
      <t xml:space="preserve"> (Electro-welded type).</t>
    </r>
  </si>
  <si>
    <r>
      <t xml:space="preserve">Ditto, but, newly laid service mains </t>
    </r>
    <r>
      <rPr>
        <b/>
        <sz val="11"/>
        <rFont val="Calibri"/>
        <family val="2"/>
        <scheme val="minor"/>
      </rPr>
      <t>90mm PE pipe</t>
    </r>
    <r>
      <rPr>
        <sz val="11"/>
        <rFont val="Calibri"/>
        <family val="2"/>
        <scheme val="minor"/>
      </rPr>
      <t xml:space="preserve"> onto </t>
    </r>
    <r>
      <rPr>
        <b/>
        <sz val="11"/>
        <rFont val="Calibri"/>
        <family val="2"/>
        <scheme val="minor"/>
      </rPr>
      <t>Existing 90mm PE CWA pipe</t>
    </r>
    <r>
      <rPr>
        <sz val="11"/>
        <rFont val="Calibri"/>
        <family val="2"/>
        <scheme val="minor"/>
      </rPr>
      <t>.</t>
    </r>
  </si>
  <si>
    <r>
      <t xml:space="preserve">Ditto, but, newly laid service mains </t>
    </r>
    <r>
      <rPr>
        <b/>
        <sz val="11"/>
        <rFont val="Calibri"/>
        <family val="2"/>
        <scheme val="minor"/>
      </rPr>
      <t>110mm PE pipe</t>
    </r>
    <r>
      <rPr>
        <sz val="11"/>
        <rFont val="Calibri"/>
        <family val="2"/>
        <scheme val="minor"/>
      </rPr>
      <t xml:space="preserve"> onto </t>
    </r>
    <r>
      <rPr>
        <b/>
        <sz val="11"/>
        <rFont val="Calibri"/>
        <family val="2"/>
        <scheme val="minor"/>
      </rPr>
      <t>Existing 110mm PE CWA pipe</t>
    </r>
    <r>
      <rPr>
        <sz val="11"/>
        <rFont val="Calibri"/>
        <family val="2"/>
        <scheme val="minor"/>
      </rPr>
      <t>.</t>
    </r>
  </si>
  <si>
    <t>3.9.4</t>
  </si>
  <si>
    <r>
      <t xml:space="preserve">Ditto, but, newly laid service mains </t>
    </r>
    <r>
      <rPr>
        <b/>
        <sz val="11"/>
        <rFont val="Calibri"/>
        <family val="2"/>
        <scheme val="minor"/>
      </rPr>
      <t>110mm PE pipe</t>
    </r>
    <r>
      <rPr>
        <sz val="11"/>
        <rFont val="Calibri"/>
        <family val="2"/>
        <scheme val="minor"/>
      </rPr>
      <t xml:space="preserve"> onto </t>
    </r>
    <r>
      <rPr>
        <b/>
        <sz val="11"/>
        <rFont val="Calibri"/>
        <family val="2"/>
        <scheme val="minor"/>
      </rPr>
      <t>Existing 90mm PE CWA pipe</t>
    </r>
    <r>
      <rPr>
        <sz val="11"/>
        <rFont val="Calibri"/>
        <family val="2"/>
        <scheme val="minor"/>
      </rPr>
      <t>.</t>
    </r>
  </si>
  <si>
    <t>Excavate and construct reinforced concrete pipe culvert 0.609m internal diameter as per Drawing No. SPDL/C2019/6/SRC/R/TD/10, complete with any additional works required at culvert entry and exit into other structures (concrete or masonry).</t>
  </si>
  <si>
    <t>3.3.3</t>
  </si>
  <si>
    <t>3.3.6</t>
  </si>
  <si>
    <t xml:space="preserve">Rate (Rs) </t>
  </si>
  <si>
    <t>Excavate trial pits or trial tenches to locate existing telecom pipes under existing roads as directed by Engineer. Rate to allow for all backfilling, compaction and reinstatement to original state as per Specifications and to the requirement of Authorities.</t>
  </si>
  <si>
    <r>
      <t>Supply and place precast ring 450mm x 450mm and 80mm thick slab to protect plot connection ducts, rate to allow for painted engraved marking "</t>
    </r>
    <r>
      <rPr>
        <b/>
        <sz val="11"/>
        <rFont val="Calibri"/>
        <family val="2"/>
        <scheme val="minor"/>
      </rPr>
      <t>MT</t>
    </r>
    <r>
      <rPr>
        <sz val="11"/>
        <rFont val="Calibri"/>
        <family val="2"/>
        <scheme val="minor"/>
      </rPr>
      <t>".</t>
    </r>
  </si>
  <si>
    <t>7.1.6</t>
  </si>
  <si>
    <t>7.1.7</t>
  </si>
  <si>
    <t>7.1.9</t>
  </si>
  <si>
    <t>7.3.2</t>
  </si>
  <si>
    <t>7.3.3</t>
  </si>
  <si>
    <r>
      <t xml:space="preserve">Clear </t>
    </r>
    <r>
      <rPr>
        <b/>
        <sz val="11"/>
        <rFont val="Calibri"/>
        <family val="2"/>
        <scheme val="minor"/>
      </rPr>
      <t xml:space="preserve">Plots and Green Spaces </t>
    </r>
    <r>
      <rPr>
        <sz val="11"/>
        <rFont val="Calibri"/>
        <family val="2"/>
        <scheme val="minor"/>
      </rPr>
      <t>of all bushes, shrubs, vegetation, weeds, undergrowth, hedges, and the like including cutting down  of small trees, grubbing up of roots and cart away from site. Rate to allow for removal of average 200mm topsoil, deposit in temporary spoil heaps for re-use, including spreading, levelling and carting away from site as directed by Engineer.</t>
    </r>
  </si>
  <si>
    <t>2.3.3</t>
  </si>
  <si>
    <r>
      <t>Ditto, but, depth not exceeding</t>
    </r>
    <r>
      <rPr>
        <b/>
        <sz val="11"/>
        <rFont val="Calibri"/>
        <family val="2"/>
        <scheme val="minor"/>
      </rPr>
      <t xml:space="preserve"> 1.0m</t>
    </r>
    <r>
      <rPr>
        <sz val="11"/>
        <rFont val="Calibri"/>
        <family val="2"/>
        <scheme val="minor"/>
      </rPr>
      <t xml:space="preserve"> deep.</t>
    </r>
  </si>
  <si>
    <r>
      <t xml:space="preserve">Ditto, but, depth not exceeding </t>
    </r>
    <r>
      <rPr>
        <b/>
        <sz val="11"/>
        <rFont val="Calibri"/>
        <family val="2"/>
        <scheme val="minor"/>
      </rPr>
      <t>1.0m</t>
    </r>
    <r>
      <rPr>
        <sz val="11"/>
        <rFont val="Calibri"/>
        <family val="2"/>
        <scheme val="minor"/>
      </rPr>
      <t xml:space="preserve"> deep.</t>
    </r>
  </si>
  <si>
    <t>2.6.4</t>
  </si>
  <si>
    <t>2.7.4</t>
  </si>
  <si>
    <t>2.9.3</t>
  </si>
  <si>
    <t>2.9.4</t>
  </si>
  <si>
    <t>2.9.5</t>
  </si>
  <si>
    <t>2.10</t>
  </si>
  <si>
    <t>2.10.1</t>
  </si>
  <si>
    <t>2.10.2</t>
  </si>
  <si>
    <t>Contractor's on-cost on item 2.12.2</t>
  </si>
  <si>
    <t>Supply, lay, joint and test 80 mm uPVC duct pipes for  plot connection duct/service cable.</t>
  </si>
  <si>
    <t>Ditto, but,  for 80mm diameter uPVC duct pipe.</t>
  </si>
  <si>
    <t>Supply and place heavily galvanised draw wire (5mm thick) or nylon type draw wire in 63mm, 80mm and 160mm uPVC duct pipe as approved by CEB.</t>
  </si>
  <si>
    <t>5.5.8</t>
  </si>
  <si>
    <t>Excavate by hand to expose underground coiled CEB HV/LV cables, to enable CEB to pull and remove the cables from the plots. Rate to allow for all coordination, any assistance required by CEB team and backfilling the plot with appropriate backfilling material as instructed by the Engineer and/or Central Electricity Board.</t>
  </si>
  <si>
    <t>Locate existing drawpits under existing footpath, demolish footpath and/or remove bricks for re-use, empty the drawpits under the supervision of CEB. Rate to allow for all coordination, any assistance required by CEB team and backfilling these drawpits, after cable pulling by CEB, with appropriate backfilling material as instructed by the Engineer and/or Central Electricity Board.</t>
  </si>
  <si>
    <t>Allow for demolishing and carting away of existing Outdoor RMU structure after decomissioning by CEB. Rate to allow for all coordination, any assistance required by CEB team and backfilling the RMU pits, after cable pulling by CEB, with appropriate backfilling material as instructed by the Engineer and/or Central Electricity Board.</t>
  </si>
  <si>
    <t>5.8.3</t>
  </si>
  <si>
    <r>
      <t>m</t>
    </r>
    <r>
      <rPr>
        <vertAlign val="superscript"/>
        <sz val="11"/>
        <rFont val="Calibri"/>
        <family val="2"/>
      </rPr>
      <t>2</t>
    </r>
  </si>
  <si>
    <t>2.2.7</t>
  </si>
  <si>
    <t>5.8.4</t>
  </si>
  <si>
    <t>5.8.5</t>
  </si>
  <si>
    <t>5.8.6</t>
  </si>
  <si>
    <t>5.8.7</t>
  </si>
  <si>
    <t>5.8.8</t>
  </si>
  <si>
    <t>Level and compact subgrade below formation level of footpath as per Clause 6.12 of the Specifications.</t>
  </si>
  <si>
    <t>……………................….................</t>
  </si>
  <si>
    <r>
      <t xml:space="preserve">Supply, lay, joint, test </t>
    </r>
    <r>
      <rPr>
        <b/>
        <sz val="11"/>
        <rFont val="Calibri"/>
        <family val="2"/>
        <scheme val="minor"/>
      </rPr>
      <t>shallow</t>
    </r>
    <r>
      <rPr>
        <sz val="11"/>
        <rFont val="Calibri"/>
        <family val="2"/>
        <scheme val="minor"/>
      </rPr>
      <t xml:space="preserve"> </t>
    </r>
    <r>
      <rPr>
        <b/>
        <sz val="11"/>
        <rFont val="Calibri"/>
        <family val="2"/>
        <scheme val="minor"/>
      </rPr>
      <t>branch SN8 sewer pipe from DN 200 mm main sewer</t>
    </r>
    <r>
      <rPr>
        <sz val="11"/>
        <rFont val="Calibri"/>
        <family val="2"/>
        <scheme val="minor"/>
      </rPr>
      <t xml:space="preserve"> (depth less or equal to 2m) up to ICA, found 1m inside plot. Rate to allow for Y- junction (200mm x 160mm branch), elbows, large radius bends, connection to 160mm uPVC pipes (Item 4.3.1) at both ends and any other fittings as may be required.</t>
    </r>
  </si>
  <si>
    <r>
      <t xml:space="preserve">Supply, lay, joint, test </t>
    </r>
    <r>
      <rPr>
        <b/>
        <sz val="11"/>
        <rFont val="Calibri"/>
        <family val="2"/>
        <scheme val="minor"/>
      </rPr>
      <t>shallow</t>
    </r>
    <r>
      <rPr>
        <sz val="11"/>
        <rFont val="Calibri"/>
        <family val="2"/>
        <scheme val="minor"/>
      </rPr>
      <t xml:space="preserve"> </t>
    </r>
    <r>
      <rPr>
        <b/>
        <sz val="11"/>
        <rFont val="Calibri"/>
        <family val="2"/>
        <scheme val="minor"/>
      </rPr>
      <t xml:space="preserve">branch SN8 sewer pipe from manhole </t>
    </r>
    <r>
      <rPr>
        <sz val="11"/>
        <rFont val="Calibri"/>
        <family val="2"/>
        <scheme val="minor"/>
      </rPr>
      <t>(depth less or equal to 2m) up to IC A, found 1m inside plot. Rate to allow for large radius bends, connection to 160mm uPVC pipes (Item 4.3.1) at both ends , any other fittings as may be required and all concreting works.</t>
    </r>
  </si>
  <si>
    <r>
      <t xml:space="preserve">Supply, lay, joint, test </t>
    </r>
    <r>
      <rPr>
        <b/>
        <sz val="11"/>
        <rFont val="Calibri"/>
        <family val="2"/>
        <scheme val="minor"/>
      </rPr>
      <t>deep branch SN8 sewer pipe from DN 200mm main sewer</t>
    </r>
    <r>
      <rPr>
        <sz val="11"/>
        <rFont val="Calibri"/>
        <family val="2"/>
        <scheme val="minor"/>
      </rPr>
      <t xml:space="preserve"> (depth greater than 2m)  up to ICA, found 1m inside plot. Rate to allow for  Tee junction (200mm x 160mm branch), elbows, end cap, largeradius bends, connection to 160mm uPVC pipes (Item 4.3.1) at both ends and any other fittings as may be required.</t>
    </r>
  </si>
  <si>
    <r>
      <t xml:space="preserve">Supply, lay, joint, test </t>
    </r>
    <r>
      <rPr>
        <b/>
        <sz val="11"/>
        <rFont val="Calibri"/>
        <family val="2"/>
        <scheme val="minor"/>
      </rPr>
      <t>deep</t>
    </r>
    <r>
      <rPr>
        <sz val="11"/>
        <rFont val="Calibri"/>
        <family val="2"/>
        <scheme val="minor"/>
      </rPr>
      <t xml:space="preserve"> </t>
    </r>
    <r>
      <rPr>
        <b/>
        <sz val="11"/>
        <rFont val="Calibri"/>
        <family val="2"/>
        <scheme val="minor"/>
      </rPr>
      <t>branch SN8 sewer pipe from manhole</t>
    </r>
    <r>
      <rPr>
        <sz val="11"/>
        <rFont val="Calibri"/>
        <family val="2"/>
        <scheme val="minor"/>
      </rPr>
      <t xml:space="preserve"> (depth greater 2m) up to IC A, found 1m inside plot. Rate to allow for external backdrop arrangement, including of Tee junction (160mm x 160mm ), end cap, large radius bends, connection to 160mm uPVC pipes (Item 4.3.1) at both ends, any other fittings as may be required and all concreting works.</t>
    </r>
  </si>
  <si>
    <t>4.4.10</t>
  </si>
  <si>
    <t>Break through existing manholes and build in sewer lines inclusive of the formation of ramps, benching, channel and any making good (where directed by the Engineer).  Rate to include for the supply and fixing of all pipework and temporary work for dealing with existing flows through the manholes.</t>
  </si>
  <si>
    <r>
      <t xml:space="preserve">Supply, place and compact 150mm thick layer of 6 mm basalt aggregate bedding (from trench bottom upto 300mm above </t>
    </r>
    <r>
      <rPr>
        <b/>
        <sz val="11"/>
        <rFont val="Calibri"/>
        <family val="2"/>
        <scheme val="minor"/>
      </rPr>
      <t>160 mm</t>
    </r>
    <r>
      <rPr>
        <sz val="11"/>
        <rFont val="Calibri"/>
        <family val="2"/>
        <scheme val="minor"/>
      </rPr>
      <t xml:space="preserve"> diameter uPVC pipes) in 600mm wide trench.  </t>
    </r>
  </si>
  <si>
    <t>Supply and lay 200mm x 100mm x 100mm heavy duty brick, complying to BS EN 1338, to approved Herringbone pattern, well bedded and jointed with rocksand, including all levelling, cutting, fair angles, forming fair returns and reveals. (Sample and colour to be approved by Client and/or Engineer).</t>
  </si>
  <si>
    <r>
      <t xml:space="preserve">Remove </t>
    </r>
    <r>
      <rPr>
        <b/>
        <sz val="11"/>
        <rFont val="Calibri"/>
        <family val="2"/>
        <scheme val="minor"/>
      </rPr>
      <t>existing bricks</t>
    </r>
    <r>
      <rPr>
        <sz val="11"/>
        <rFont val="Calibri"/>
        <family val="2"/>
        <scheme val="minor"/>
      </rPr>
      <t xml:space="preserve"> for the laying of drain and other services under cycle track or jogging track and </t>
    </r>
    <r>
      <rPr>
        <b/>
        <sz val="11"/>
        <rFont val="Calibri"/>
        <family val="2"/>
        <scheme val="minor"/>
      </rPr>
      <t>lay them again</t>
    </r>
    <r>
      <rPr>
        <sz val="11"/>
        <rFont val="Calibri"/>
        <family val="2"/>
        <scheme val="minor"/>
      </rPr>
      <t xml:space="preserve"> after laying of drain and other services. Rate to allow for</t>
    </r>
    <r>
      <rPr>
        <b/>
        <sz val="11"/>
        <rFont val="Calibri"/>
        <family val="2"/>
        <scheme val="minor"/>
      </rPr>
      <t xml:space="preserve"> </t>
    </r>
    <r>
      <rPr>
        <sz val="11"/>
        <rFont val="Calibri"/>
        <family val="2"/>
        <scheme val="minor"/>
      </rPr>
      <t>all necessary backfilling, rocksand and compaction of formation level of footpath as per Clause 6.12 of the Specifications.</t>
    </r>
  </si>
  <si>
    <r>
      <t xml:space="preserve">Supply, place and compact 150mm thick layer 6 mm basalt aggregate bedding (from trench bottom upto 300mm above </t>
    </r>
    <r>
      <rPr>
        <b/>
        <sz val="11"/>
        <rFont val="Calibri"/>
        <family val="2"/>
        <scheme val="minor"/>
      </rPr>
      <t xml:space="preserve">200 mm </t>
    </r>
    <r>
      <rPr>
        <sz val="11"/>
        <rFont val="Calibri"/>
        <family val="2"/>
        <scheme val="minor"/>
      </rPr>
      <t xml:space="preserve">diameter uPVC pipes) in 600mm wide trench.  </t>
    </r>
  </si>
  <si>
    <t>Allow for Contractor's on-cost on item 2.9.4</t>
  </si>
  <si>
    <t>Contractor's on-cost on Item 5.8.7</t>
  </si>
  <si>
    <t>8B</t>
  </si>
  <si>
    <t>8B.1</t>
  </si>
  <si>
    <t>8B.1.1</t>
  </si>
  <si>
    <t>8B.1.2</t>
  </si>
  <si>
    <t>8B.2</t>
  </si>
  <si>
    <t>8B.2.1</t>
  </si>
  <si>
    <t>8B.2.2</t>
  </si>
  <si>
    <t>8B.2.3</t>
  </si>
  <si>
    <t>8D.1</t>
  </si>
  <si>
    <t>8D.1.1</t>
  </si>
  <si>
    <t>8D.1.2</t>
  </si>
  <si>
    <t>8D.1.3</t>
  </si>
  <si>
    <t>8D.1.4</t>
  </si>
  <si>
    <t>Contractor's on-cost on item 8D.1.1</t>
  </si>
  <si>
    <t>Contractor's on-cost on item 8D.1.3</t>
  </si>
  <si>
    <t>The materials are to be all to the qualities and descriptions stated in the specification. The rates inserted herein are to include all materials, manufactured and delivery to the site includfing all loading, transport, laying, spreading, finishing  unloading, storage, double handling, etc together with all overheads and profit.</t>
  </si>
  <si>
    <r>
      <t xml:space="preserve">Supply and fix </t>
    </r>
    <r>
      <rPr>
        <b/>
        <sz val="11"/>
        <rFont val="Calibri"/>
        <family val="2"/>
        <scheme val="minor"/>
      </rPr>
      <t>Heavy Duty</t>
    </r>
    <r>
      <rPr>
        <sz val="11"/>
        <rFont val="Calibri"/>
        <family val="2"/>
        <scheme val="minor"/>
      </rPr>
      <t xml:space="preserve"> Galvanised Iron Handrail with tubular cross section (straight or curve on plan)  as per Drawing No. NHDC/0315/LOT4/STH/R/TD/19. Rate allow for fixing into concrete retaining wall (items 8B.1.1 and 8B.1.2) and to include any excavation, welding, concreting and any other works found deemed to be necessary by the Engineer to make the handrails safe for use.</t>
    </r>
  </si>
  <si>
    <r>
      <t xml:space="preserve">Ditto, but, Reinforced Concrete Retaining Wall Type 2, height not exceeding </t>
    </r>
    <r>
      <rPr>
        <b/>
        <sz val="11"/>
        <rFont val="Calibri"/>
        <family val="2"/>
        <scheme val="minor"/>
      </rPr>
      <t>2.65m</t>
    </r>
    <r>
      <rPr>
        <sz val="11"/>
        <rFont val="Calibri"/>
        <family val="2"/>
        <scheme val="minor"/>
      </rPr>
      <t>.</t>
    </r>
  </si>
  <si>
    <t>8B.1.3</t>
  </si>
  <si>
    <r>
      <t xml:space="preserve">Construct  Reinforced Concrete Retaining Wall </t>
    </r>
    <r>
      <rPr>
        <b/>
        <sz val="11"/>
        <rFont val="Calibri"/>
        <family val="2"/>
        <scheme val="minor"/>
      </rPr>
      <t>Type 1</t>
    </r>
    <r>
      <rPr>
        <sz val="11"/>
        <rFont val="Calibri"/>
        <family val="2"/>
        <scheme val="minor"/>
      </rPr>
      <t xml:space="preserve"> of height not exceeding </t>
    </r>
    <r>
      <rPr>
        <b/>
        <sz val="11"/>
        <rFont val="Calibri"/>
        <family val="2"/>
        <scheme val="minor"/>
      </rPr>
      <t>2.10m</t>
    </r>
    <r>
      <rPr>
        <sz val="11"/>
        <rFont val="Calibri"/>
        <family val="2"/>
        <scheme val="minor"/>
      </rPr>
      <t>, as per Drawing No.  LM-CD-SP21-114/SRC/AW/BW/TD/04. Rate to include for all excavation,triming, compaction, blinding, formwork, reinforcement, concrete grade 30, weepholes, french drains, backfilling and any making good to the exposed faces of the retaining wall.</t>
    </r>
  </si>
  <si>
    <r>
      <t xml:space="preserve">Ditto, but, Reinforced Concrete Retaining Wall Type 3, height not exceeding </t>
    </r>
    <r>
      <rPr>
        <b/>
        <sz val="11"/>
        <rFont val="Calibri"/>
        <family val="2"/>
        <scheme val="minor"/>
      </rPr>
      <t>3.70m</t>
    </r>
    <r>
      <rPr>
        <sz val="11"/>
        <rFont val="Calibri"/>
        <family val="2"/>
        <scheme val="minor"/>
      </rPr>
      <t>.</t>
    </r>
  </si>
  <si>
    <r>
      <t xml:space="preserve">Ditto, but, Reinforced Concrete Retaining Wall Type 3, height not exceeding </t>
    </r>
    <r>
      <rPr>
        <b/>
        <sz val="11"/>
        <rFont val="Calibri"/>
        <family val="2"/>
        <scheme val="minor"/>
      </rPr>
      <t>3.20m</t>
    </r>
    <r>
      <rPr>
        <sz val="11"/>
        <rFont val="Calibri"/>
        <family val="2"/>
        <scheme val="minor"/>
      </rPr>
      <t>.</t>
    </r>
  </si>
  <si>
    <t>Supply, lay and compact 50 mm thick (compacted thickness) premix asphaltic concrete of size 0/14, as per Specification and as per Drawing No. SPDL/C2024/29/R/TD/01 to ../TD/04.</t>
  </si>
  <si>
    <t>Supply and lay reinforced concrete precast kerb (Type K1) 1000 x 330 x 150 mm including excavation, compaction, concrete, footing and haunching (as per Drawing No. SPDL/C2024/29/R/TD/01)</t>
  </si>
  <si>
    <t>Ditto, but, precast Kerb (Type K1 with gully) 1000 x 330 x 150 mm, (as per Drawing No.SPDL/C2024/29/R/TD/01).  Rate to allow laying of 3nos. 110mm uPVC pipes of 3m length each.</t>
  </si>
  <si>
    <t>Supply and lay reinforced concrete precast kerb (Type K4) 1000 x 185 x 150 mm including excavation, compaction, concrete, footing and haunching (as per Drawing No. SPDL/C2024/29/R/TD/01)</t>
  </si>
  <si>
    <t>Ditto,but,  precast Kerb (Type K4 with gully) 1000 x 185 x 150 mm (as per Drawing No. SPDL/C2024/29/R/TD/01).</t>
  </si>
  <si>
    <t>Ditto,but,  precast Kerb (Type K4 with gully) 1000 x 185 x 150 mm (as per Drawing No. SPDL/C2024/29/R/TD/01). Rate to allow laying of 3nos. 110mm uPVC pipes of 1.5m length each.</t>
  </si>
  <si>
    <t>Ditto,but,  precast or cast-in-situ Kerb (Type K3) 1000 x 200 x 150 mm to be laid at every 5m interval opposite to gully type kerbs (as per Drawing No.SPDL/C2024/29/R/TD/01).</t>
  </si>
  <si>
    <t>Supply and lay precast drain type D500 (i.e. 500mm wide) to invert levels as given in Drawing No.SPDL/C2024/29/R/TD/03. Rate to allow for excavation, blinding, formwork, reinforcement, concrete to depth not exceeding 0.5m deep.</t>
  </si>
  <si>
    <t>Supply and lay precast drain type D700 (i.e. 700mm wide) to invert levels as given in Drawing No.SPDL/C2024/29/R/TD/03. Rate to allow for excavation, blinding, formwork, reinforcement, concrete to depth not exceeding 0.7m deep.</t>
  </si>
  <si>
    <t>Allow for 300mm drop in drain invert (items 2.3.1, 2.3.2, 2.3.3, &amp; 2.3.4) to form catchpit as per Drawing No.SPDL/C2024/29/R/TD/03. Rate to allow for any additional wall construction to complete the catchpit.</t>
  </si>
  <si>
    <t xml:space="preserve">Supply and lay precast concrete drain type D500 (i.e. 500mm wide) to invert levels as shown in Drawing No SPDL/C2024/29/R/TD/04. Rate to allow for excavation, blinding, formwork, reinforcement, concrete to depth not exceeding 1.5m deep. </t>
  </si>
  <si>
    <t>Supply and lay ductile iron gratings with protective coating as specified in the Specifications, to be placed over drains at road crossings (described in Item 2.4.1 above) as shown in Drawing No. SPDL/C2024/29/R/TD/04.</t>
  </si>
  <si>
    <t xml:space="preserve">Supply and lay precast concrete drain type D700 (i.e. 700mm wide) to invert levels as shown in Drawing No SPDL/C2024/29/R/TD/04. Rate to allow for excavation, blinding, formwork, reinforcement, concrete to depth not exceeding 1.5m deep. </t>
  </si>
  <si>
    <t>Supply and lay ductile iron gratings with protective coating as specified in the Specifications, to be placed over drains at road crossings (described in Item 2.4.3 above) as shown in Drawing No. SPDL/C2024/29/R/TD/04.</t>
  </si>
  <si>
    <t>Supply and lay precast drain type DS500 drain (i.e. 500mm wide) under proposed internal roads, allowing for excavation, formwork, blinding, reinforcement, concrete to depth not exceeding 1.5 m deep, at road crossing (as per Drawing No SPDL/C2024/29/R/TD/05) within site. Rate to allow for cast in-situ concrete covers 200mm thick.</t>
  </si>
  <si>
    <t>Construct 1.20m to 1.50m wide cast-in-situ concrete cover slab 150mm thick on top of drain types D500 and D700 (Items 2.3.1 to 2.3.5) to be used as footpath as shown in Drawing No. SPDL/C2024/29/R/TD/03. Rate to include for all excavation, formwork, reinforcement, concrete, finishings and also</t>
  </si>
  <si>
    <t>Construct in-situ reinforced concrete plot access including excavation, formwork, reinforcement, concrete, washed concrete finishing, including chamfer and grooving, all as per Drawing No. SPDL/C2024/29/R/TD/02.</t>
  </si>
  <si>
    <t>Construct in-situ 1.20m to 1.50m wide concrete footpath including excavation, formwork, reinforcement, concrete, brushed finishing, including chamfer and grooving at 2m intervals all as per Drawing No. SPDL/C2024/29/R/TD/02.</t>
  </si>
  <si>
    <t xml:space="preserve">Construct complete outlet structure, in the form of stilling basin, dispersion aprons, gabion matresses, including rip rap and allowing for excavation, formwork, blinding, reinforcement, concrete, masonry wing wall at drain outlet into Feeder to River Terre Rouge (as per Drawing No SPDL/C2024/29/R/TD/08). </t>
  </si>
  <si>
    <t>Construct "complete" reinforced concrete De- silting Chamber (as per Drawing No. SPDL/C2024/29/R/TD/07, with internal dimensions 1.60m x 2.40m, depth to invert not exceeding 2.50m, inclusive of excavation, trimming, compaction of base, shorring, formwork, cover slab, reinforcement, concrete, waterproof joint, complete with step irons, frames, hinged  and lockable double seal manhole covers D400 with identification mark (logo), etc. Rate to allow for supply and installation of hot- dipped galvanised grating for capture of debris to be installed on and across outlet and also to allow for connection of road side drains and culverts into De-Silting Chamber.</t>
  </si>
  <si>
    <t>Construct "complete" reinforced concrete manhole (as per Drawing No. SPDL/C2024/29/R/TD/06, with internal dimensions 1.50m x 1.50m, depth to invert not exceeding 2.5m, inclusive of excavation, trimming, compaction of base, shorring, formwork, benching, slab, reinforcement, concreet, rubber ring, waterproof joint, building-in of pipes and concrete surround to pipe inlet and outlet, complete with step irons, frames, hinged  and lockable double seal manhole covers D400 with identification mark (logo), etc. Rate to allow for connection of road side drains and culverts into manhole.</t>
  </si>
  <si>
    <r>
      <t xml:space="preserve">Supply and lay precast drain type DS500 drain (i.e. 500mm wide) under </t>
    </r>
    <r>
      <rPr>
        <b/>
        <sz val="11"/>
        <rFont val="Calibri"/>
        <family val="2"/>
        <scheme val="minor"/>
      </rPr>
      <t>existing road</t>
    </r>
    <r>
      <rPr>
        <sz val="11"/>
        <rFont val="Calibri"/>
        <family val="2"/>
        <scheme val="minor"/>
      </rPr>
      <t xml:space="preserve"> in Morcellement Aurea Living Harmony allowing for cutting of asphalt, excavation, formwork, blinding, reinforcement, concrete to depth not exceeding 1.5 m deep (as per Drawing No SPDL/C2019/6/SRC/R/TD/05) . Rate to allow for cast in-situ concrete covers 200mm thick and laying of 60mm layer of premix asphalt 0/14mm with prime coat.</t>
    </r>
  </si>
  <si>
    <t>Demolish and Cart Away Existing Concrete footpath for laying of services.</t>
  </si>
  <si>
    <t xml:space="preserve">Supply and apply reflectorised thermoplastic road marking to bituminous carriageway for marking and symbols as approved by the TMRSU. </t>
  </si>
  <si>
    <t>Excavate trench (after removal of top soil) for  (90/110mm) PE pipe depth to invert not exceeding 1.5m.</t>
  </si>
  <si>
    <t>Supply, place and compact 150 mm thick 6 mm basalt aggregate bedding to (90/110) PE pipe.</t>
  </si>
  <si>
    <t>3.8.3</t>
  </si>
  <si>
    <t>3.8.4</t>
  </si>
  <si>
    <r>
      <t xml:space="preserve">Connect newly laid service mains </t>
    </r>
    <r>
      <rPr>
        <b/>
        <sz val="11"/>
        <rFont val="Calibri"/>
        <family val="2"/>
        <scheme val="minor"/>
      </rPr>
      <t>110mm PE pipe</t>
    </r>
    <r>
      <rPr>
        <sz val="11"/>
        <rFont val="Calibri"/>
        <family val="2"/>
        <scheme val="minor"/>
      </rPr>
      <t xml:space="preserve"> onto</t>
    </r>
    <r>
      <rPr>
        <b/>
        <sz val="11"/>
        <rFont val="Calibri"/>
        <family val="2"/>
        <scheme val="minor"/>
      </rPr>
      <t xml:space="preserve"> Existing 200mm PE CWA main pipe</t>
    </r>
    <r>
      <rPr>
        <sz val="11"/>
        <rFont val="Calibri"/>
        <family val="2"/>
        <scheme val="minor"/>
      </rPr>
      <t>. Rate to include for excavation, cutting of existing main pipeline, installation of all necessary fittings as per fitting Schedule Drawing No. SPDL/C2024/29/W/TD/11</t>
    </r>
    <r>
      <rPr>
        <i/>
        <sz val="11"/>
        <rFont val="Calibri"/>
        <family val="2"/>
        <scheme val="minor"/>
      </rPr>
      <t>,</t>
    </r>
    <r>
      <rPr>
        <sz val="11"/>
        <rFont val="Calibri"/>
        <family val="2"/>
        <scheme val="minor"/>
      </rPr>
      <t xml:space="preserve"> testing, backfilling and reinstatement as per Specifications.</t>
    </r>
  </si>
  <si>
    <t>Supply and place warning tape on top of selected fill for trench pipe.</t>
  </si>
  <si>
    <t>Allow for any additional works as may be instructed by the Engineer and/or Central Water Authority.</t>
  </si>
  <si>
    <t>Construct complete manholes within internal roads, depth to invert n.e 1.5 m, inclusive of excavation, trimming, compaction of base, shoring, formwork, benching, slab, reinforcement, rubber ring, waterproof joint, building-in of pipes and concrete surround to pipe inlet and outlet, complete with step irons, frames, hinged  and lockable double seal manhole covers D400 as per Drawing No. SPDL/C2024/29/S/TD/03 &amp; ....../S/TD/05.</t>
  </si>
  <si>
    <t>Construct complete manholes within internal roads, depth to invert between 3.0 m and 3.5 m, inclusive of excavation, trimming, compaction of base, shoring, formwork, benching, slab, reinforcement, rubber ring, waterproof joint, building-in of pipes and concrete surround to pipe inlet and outlet, complete with Hot-Dipped Galvanised Mild Steel ladder, frames, hinged  and lockable double seal manhole covers D400 as per Drawing No. SPDL/C2024/29/S/TD/04 &amp; ....../S/TD/05.</t>
  </si>
  <si>
    <t>Construct complete manhole over existing sewer line of diameter 315mm found in road reserve , depths to invert n.e 3.0 m, inclusive of excavation, trimming compaction of base, shoring, formwork, benching, slab, reinforcement, rubber ring, waterproof joint, building-in of pipes, flow diversion, pumping and concrete surround to pipe inlet and outlet, complete with step irons, frames and covers as per Drawing No. SPDL/C2024/29/S/TD/03 &amp; ....../S/TD/05.</t>
  </si>
  <si>
    <t>Construction 600mm x 600mm reinforced blockwork inspection chambers, Type A, depth to invert n.e. 1.1 m, inclusive of excavation, trimming, compaction of base, shoring, formwork, benching, slab, reinforcement, rubber ring, waterproof joint, building-in of pipes, End Cap at Inlet and concrete surround to pipe inlet and outlet, complete with  step irons, frames, hinged and lockable double seal medium duty covers C250 as per Drawing No.SPDL/C2024/29/S/TD/06.</t>
  </si>
  <si>
    <t>Ditto, but, 900mm x 1200mm reinforced blockwork inspection chambers, Type B, depth to invert between 1.1m and 2.0 m as per Drawing No. SPDL/C2024/29/S/TD/07.</t>
  </si>
  <si>
    <t>Construct complete reinforced concrete inspection chambers, Type C, depth to invert between 2.0m and 3.0m, inclusive of excavation, trimming, compaction of base, shoring, formwork, benching, slab, reinforcement, rubber ring, waterproof joint, building-in of pipes, End Cap at Inlet and concrete surround to pipe inlet and outlet, complete with step irons, frames, hinged  and lockable double seal manhole covers  C250 as per Drawing No. SPDL/C2024/29/S/TD/08.</t>
  </si>
  <si>
    <t>Allow for any additional works as may be instructed by the Engineer and/or Wastewater Management Authority.</t>
  </si>
  <si>
    <t xml:space="preserve">Supply and place 2 rows of standard protective concrete warning slabs (500mm x 200x 40mm) over trenches as shown on Drawing No. SPDL/C2024/29/E/TD/01 and ..E/TD/02.  Concrete slabs to be of the apex pattern engraved "DANGER ELECTRICITY" or similar in reinforced concrete on top of cables.  </t>
  </si>
  <si>
    <t>Construct complete Outdoor RMU as per Drawing Nos. SPDL/C2024/29/E/TD/09 &amp; …E/TD/10.</t>
  </si>
  <si>
    <t>Construct complete T - Drawpit with internal dimension not exceeding 2.0m x 3.0m for LV/HT cables, depth not exceeding 2.0m, as per Drawing No. SPDL/C2024/29/E/TD/05 . Rate to include for all excavation, blocklaying, concreting, warning slabs, backfilling and any other associated works.</t>
  </si>
  <si>
    <t>Ditto, but, Angular Drawpit with internal dimension not exceeding 1.5m x 1.5m, depth not exceeding 2.0m, as per Drawing No. SPDL/C2024/29/E/TD/04</t>
  </si>
  <si>
    <t>Ditto, but, Angular Drawpit with internal dimension not exceeding 1.2m x 1.2m, depth not exceeding 1.0m,  as per Drawing No. SPDL/C2024/29/E/TD/03.</t>
  </si>
  <si>
    <t>Ditto, but, Angular Drawpit with internal dimension not exceeding 0.8m x 0.8m, depth not exceeding 1.0m,  as per Drawing No. SPDL/C2024/29/E/TD/03.</t>
  </si>
  <si>
    <t>Ditto, but, for 80mm diameter uPVC duct pipe.</t>
  </si>
  <si>
    <t>Construct complete Service Cable Pillar Type A, as per Drawing Nos. SPDL/C2024/29/E/TD/06.</t>
  </si>
  <si>
    <t>Construct complete Service Cable Pillar Type B, as per Drawing Nos. SPDL/C2024/29/E/TD/07.</t>
  </si>
  <si>
    <t>Saturate top of ground and filling under floors with an approved anti-termite treatment undertaken by an approved specialist (10 years guarantee to be given).</t>
  </si>
  <si>
    <t>Ditto, but, perimeter of building over a width of 500mm.</t>
  </si>
  <si>
    <t>Plain in-situ concrete, designed mix Grade 15/20 N/mm², 40mm aggregate, as described in Specifications.</t>
  </si>
  <si>
    <t>Reinforced in-situ concrete designed mix Grade 30/20 N/mm², 20mm aggregate vibrated, as described in Specifications.</t>
  </si>
  <si>
    <t>Foundations in trenches (strip footing) and column base, cast against faces of excavation.</t>
  </si>
  <si>
    <t>Columns.</t>
  </si>
  <si>
    <t>Cable ducts and Plinth Beam.</t>
  </si>
  <si>
    <t>Surface bed and ramp - 150mm thick.</t>
  </si>
  <si>
    <t>Sawn Formwork, strutting at/from any level, including rebates and groove formers as described in Specifications.</t>
  </si>
  <si>
    <t>Sides of columns (exposed faces measured).</t>
  </si>
  <si>
    <t>Sides of cable duct walls and plinth beam.</t>
  </si>
  <si>
    <t>Edge of surface bed, ramps, transformer base.</t>
  </si>
  <si>
    <t>Reinforcement bars of various diameter to MS 10/BS 4449 hot rolled plain round mild steel and hot rolled deformed high yield steel, as described in Specifications.</t>
  </si>
  <si>
    <t>Strip footing, Column bases, cable ducts, plinth beam and the like.</t>
  </si>
  <si>
    <t>Fabric mesh reinforcement complying with MS 34 &amp; MS 35, including all necessary waste, cutting, overlapping and tying with stout gauge tying wire and steel chairs made up of 1Y8 at every square meter to be left in permanently where necessary.</t>
  </si>
  <si>
    <r>
      <t>Welded mesh reinforcement type A252 (3.95 kg/m</t>
    </r>
    <r>
      <rPr>
        <vertAlign val="superscript"/>
        <sz val="11"/>
        <rFont val="Calibri"/>
        <family val="2"/>
        <scheme val="minor"/>
      </rPr>
      <t>2</t>
    </r>
    <r>
      <rPr>
        <sz val="11"/>
        <rFont val="Calibri"/>
        <family val="2"/>
        <scheme val="minor"/>
      </rPr>
      <t>) to surface bed (measured net -no allowance for laps).</t>
    </r>
  </si>
  <si>
    <t>Walls (150mm thick).</t>
  </si>
  <si>
    <t>Internal finish (13mm thick) - Smooth trowelled finished with cement and sand render (1:3) including hacking of concrete, binding products and forming arises and fair edges to Engineer's approval.</t>
  </si>
  <si>
    <t>Cable ducts, Blockwall, returns, reveals and the like.</t>
  </si>
  <si>
    <t>External  rendering work comprising 10mm backing coat of cement and sand (1:3) with wood floated and 10mm thick finishing coat of cement and sand (1:3) sponge finish render all to Architect's approval .</t>
  </si>
  <si>
    <t>Blockwall, returns, reveals and the like, externally below plinth.</t>
  </si>
  <si>
    <t>Cills, lintels, jambs and the like.</t>
  </si>
  <si>
    <t>Slab of nominal thickness 125mm but with slope from 140mm to 125mm (with approved crystalline waterproofing admixture as per BS EN934).</t>
  </si>
  <si>
    <t>Reinforcement bars of various diameter to MS 10/BS 4449 hot rolled plain round mild steel &amp; hot rolled deformed high yield steel, as described in Specifications.</t>
  </si>
  <si>
    <t>Cills, lintels, jambs, columns, beams, slab and the like.</t>
  </si>
  <si>
    <t>Formwork in Class 2 finish as described; strutting at / from any level and including rebates or groove formers as described in Specifications.</t>
  </si>
  <si>
    <t>Sides and soffit of cills, lintels, jambs and the like (rate to allow for drip where shown on drawings).</t>
  </si>
  <si>
    <t>Sides of columns.</t>
  </si>
  <si>
    <t>Sides and soffit of beams.</t>
  </si>
  <si>
    <t>Soffit of suspended slab and concrete overhang.</t>
  </si>
  <si>
    <t>Edges of Slab and concrete overhang,  n.e. 225mm high.</t>
  </si>
  <si>
    <t>Hollow concrete blocks to BS 6073, minimum average compressive strength 3.5 N/mm², in cement mortar (1:3), comprising of reinforcement/wall ties continuous at every third courses of blockwall.</t>
  </si>
  <si>
    <t>Walls -100mm thick.</t>
  </si>
  <si>
    <t>Walls -150mm thick.</t>
  </si>
  <si>
    <r>
      <rPr>
        <b/>
        <u/>
        <sz val="11"/>
        <rFont val="Calibri"/>
        <family val="2"/>
        <scheme val="minor"/>
      </rPr>
      <t>Internal finish (13mm thick)</t>
    </r>
    <r>
      <rPr>
        <u/>
        <sz val="11"/>
        <rFont val="Calibri"/>
        <family val="2"/>
        <scheme val="minor"/>
      </rPr>
      <t xml:space="preserve"> - Smooth trowelled finished with cement and sand render (1:3) including hacking of concrete, binding products and forming arises and fair edges to Architect's approval.</t>
    </r>
  </si>
  <si>
    <t>Walls, beams , columns, cills, lintels, jambs, returns, reveals and the like.</t>
  </si>
  <si>
    <t>Ditto, but to soffit &amp; edges of overhangs.</t>
  </si>
  <si>
    <r>
      <rPr>
        <b/>
        <u/>
        <sz val="11"/>
        <rFont val="Calibri"/>
        <family val="2"/>
        <scheme val="minor"/>
      </rPr>
      <t>Roof finish</t>
    </r>
    <r>
      <rPr>
        <u/>
        <sz val="11"/>
        <rFont val="Calibri"/>
        <family val="2"/>
        <scheme val="minor"/>
      </rPr>
      <t xml:space="preserve"> -  cement and sand (1:3) screed as described with steel float finish all to Engineer's approval.</t>
    </r>
  </si>
  <si>
    <r>
      <rPr>
        <b/>
        <u/>
        <sz val="11"/>
        <color theme="1"/>
        <rFont val="Calibri"/>
        <family val="2"/>
        <scheme val="minor"/>
      </rPr>
      <t>Decoration Internal</t>
    </r>
    <r>
      <rPr>
        <u/>
        <sz val="11"/>
        <color theme="1"/>
        <rFont val="Calibri"/>
        <family val="2"/>
        <scheme val="minor"/>
      </rPr>
      <t xml:space="preserve"> - Prepare and apply one sealer coat and two full coats anti-fungus paint BS colour to Engineer's and Client's approval on.</t>
    </r>
  </si>
  <si>
    <r>
      <rPr>
        <b/>
        <u/>
        <sz val="11"/>
        <color theme="1"/>
        <rFont val="Calibri"/>
        <family val="2"/>
        <scheme val="minor"/>
      </rPr>
      <t>Decoration External</t>
    </r>
    <r>
      <rPr>
        <u/>
        <sz val="11"/>
        <color theme="1"/>
        <rFont val="Calibri"/>
        <family val="2"/>
        <scheme val="minor"/>
      </rPr>
      <t xml:space="preserve"> - Prepare and apply one sealer coat and two full coats anti-fungus paint BS colour to Engineer's and Client's approval on.</t>
    </r>
  </si>
  <si>
    <t>Walls, beams , columns, cills, lintels, jambs, returns, reveals, rainwater pipes and the like.</t>
  </si>
  <si>
    <t>Rainwater installations; PVC pipes and fittings to BS 4660; Part 1 as described, with ringseal and solvent welded joints, jointed in accordance with manufacturer's recommendation.</t>
  </si>
  <si>
    <t>Extra for Bend/Shoe 75mm diameter.</t>
  </si>
  <si>
    <t>Supply and place heavy duty removable type fencing in between RMU and Transformer.</t>
  </si>
  <si>
    <t>Electrical works in concealed system complete with isorange, conduits, single core cable, accessories and the like, all as per IEE regulations and including all civil works.</t>
  </si>
  <si>
    <t>Main distribution panel complete with RCD's, CB's and earthing.</t>
  </si>
  <si>
    <t>Internal wiring for lighting.</t>
  </si>
  <si>
    <t>Lighting fittings, fluorescent 2 x 36 W.</t>
  </si>
  <si>
    <t>Lighting switch 1G x 1W.</t>
  </si>
  <si>
    <t>External lighting including waterproofed lights.</t>
  </si>
  <si>
    <t>Earthing network.</t>
  </si>
  <si>
    <t>External power supply main cable from pillar (by others) to MDB (approximate distance 10 m).</t>
  </si>
  <si>
    <t>Supply and place rocksand bedding to duct pipes as per Drawing No. SPDL/C2024/29/SL/TD/01.</t>
  </si>
  <si>
    <t>Construct foundation for street lighting poles as per Drawing No. SPDL/C2024/29/SL/TD/01 , depth not exceeding 2m, for Street lighting Columns along Roads. Rate to include for all excavation, formwork, blinding, reinforcement, concrete Class 30, casting-in bolts, PVC pipes, 2no. large radius bends for drawing cables, base plates and anchorage assemblies, size not less than 0.9m x 0.9m x 2.0 deep. Rate to allow for ducts of services other than Street lighting through foundation, where required or ordered by Engineer.</t>
  </si>
  <si>
    <t xml:space="preserve">Supply, install, test and commission  hot-dipped galvanised Tapered Type lighting poles rustic type similar to those installed at Aurea Living Harmony, 6m high complete with  base plate, foundation bolts, access door at 2m high with vandal proof key, with single bracket of 1.5m length, designed to withstand a wind speed of 300km/hr  (As per drawing No SPDL/C2024/29/SL/TD/01) to be installed along Roads, to the approval of the Engineer/ Architect/Client. </t>
  </si>
  <si>
    <t>Construct complete Drawpit with internal dimension not exceeding 0.6m x 0.6m for Street lighting cables, depth not exceeding 1.0m, as per Drawing No. SPDL/C2024/29/E/TD/02 . Rate to include for all excavation, blocklaying, concreting, warning slabs, backfilling and any other associated works.</t>
  </si>
  <si>
    <t>6.5.1</t>
  </si>
  <si>
    <t>Construct reinforced concrete  cubicle as per Drawing No. SPDL/C2024/29//T/TD/13 , inclusive of building in of pipes and fittings, concrete base, openings and all associated works.</t>
  </si>
  <si>
    <t>Provide Pipe support in concrete (Grade 20) 350 mm x 350 mm x 500 mm long between manholes.</t>
  </si>
  <si>
    <t xml:space="preserve">(ii)Openings with precast slabs (500mm x 650mm) as shown in Drawing No. SPDL/C2024/29/R/CS/01 to be provided at interval of 5m and at drain junctions, or as necessary directed by Engineer. </t>
  </si>
  <si>
    <t>Allow for submission of regular monthly environmental monitoring reports to the Engineer during the whole execution of the works.</t>
  </si>
  <si>
    <t>8D.1.5</t>
  </si>
  <si>
    <t>8D.1.6</t>
  </si>
  <si>
    <t>Contractor's on-cost on item 8D.1.5</t>
  </si>
  <si>
    <t>Allow for Investigative works to locate and/or rehabilitate the existing undeground servives to the Show Residence Building found in Plot D41, as directed by the Engineer (Provisional Sum)</t>
  </si>
  <si>
    <t>….................................................</t>
  </si>
  <si>
    <t>Allow for construction of french drain along the foot of existing retaining wall as per Drawing No. SPDL/C2024/29/R/TD/07.</t>
  </si>
  <si>
    <t>Double leaf louvred door in double skin with barrel bolt lock with padlock, of overall size 2000mm x 2500mm high.</t>
  </si>
  <si>
    <t>Single leaf semi glazed door in double skin with clear glass glazing 550mm x 900mm x 6mm thick with barrel bolt lock with padlock, of overall size 1000mm x2200mm high.</t>
  </si>
  <si>
    <t>Single leaf semi half louvred door in double skin with clear glass glazing 550mm x 900mm x 6mm thick with barrel bolt lock with padlock, of overall size 1000mm x2200mm high.</t>
  </si>
  <si>
    <t>Double leaf door in double skin with barrel bolt lock with padlock, of overall size 1400mm x 2200mm high.</t>
  </si>
  <si>
    <t>Single leaf door in double skin with barrel bolt lock with padlock, of overall size 1000mm x 2200mm high.</t>
  </si>
  <si>
    <t>S.5</t>
  </si>
  <si>
    <t>S.6</t>
  </si>
  <si>
    <t>S.7</t>
  </si>
  <si>
    <t>Fixed louvred panel of overall size 1950mm x 400mm high</t>
  </si>
  <si>
    <t>Fixed louvred panel of overall size 2650mm x 400mm high</t>
  </si>
  <si>
    <r>
      <t xml:space="preserve">Provide and erect </t>
    </r>
    <r>
      <rPr>
        <b/>
        <u/>
        <sz val="11"/>
        <rFont val="Calibri"/>
        <family val="2"/>
        <scheme val="minor"/>
      </rPr>
      <t>Diamond Grade</t>
    </r>
    <r>
      <rPr>
        <u/>
        <sz val="11"/>
        <rFont val="Calibri"/>
        <family val="2"/>
        <scheme val="minor"/>
      </rPr>
      <t xml:space="preserve"> reflective prohibitive or mandatory signs, priority signs, warning signs. Informatory signs with additional panels posts and fittings as approved by the TMRSU and/or Engineer. </t>
    </r>
    <r>
      <rPr>
        <b/>
        <u/>
        <sz val="11"/>
        <rFont val="Calibri"/>
        <family val="2"/>
        <scheme val="minor"/>
      </rPr>
      <t>Glass Reinforced Plastic (GRP)</t>
    </r>
    <r>
      <rPr>
        <u/>
        <sz val="11"/>
        <rFont val="Calibri"/>
        <family val="2"/>
        <scheme val="minor"/>
      </rPr>
      <t xml:space="preserve"> should be used as Backing board. Rate to include for all necessary excavation, concreting and supports.</t>
    </r>
  </si>
  <si>
    <t>Allow for all necessary liaison with Authorities, including Traffic Diversions and Police Superintendence as required during the whole Contract period in accordance with Clauses 1.9, 1.24 and 1.25 of the Specifications.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</si>
</sst>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0_);_(* \(#,##0.00\);_(* &quot;-&quot;??_);_(@_)"/>
    <numFmt numFmtId="165" formatCode="0.0"/>
    <numFmt numFmtId="166" formatCode="#,##0.0"/>
    <numFmt numFmtId="167" formatCode="_-* #,##0_-;\-* #,##0_-;_-* &quot;-&quot;??_-;_-@_-"/>
  </numFmts>
  <fonts count="10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i/>
      <sz val="12"/>
      <name val="Times New Roman"/>
      <family val="1"/>
    </font>
    <font>
      <sz val="11.5"/>
      <name val="Times New Roman"/>
      <family val="1"/>
    </font>
    <font>
      <sz val="10"/>
      <name val="Times New Roman"/>
      <family val="1"/>
    </font>
    <font>
      <sz val="10"/>
      <name val="Arial"/>
      <family val="2"/>
    </font>
    <font>
      <sz val="11"/>
      <name val="Calibri"/>
      <family val="2"/>
      <scheme val="minor"/>
    </font>
    <font>
      <b/>
      <sz val="11"/>
      <name val="Calibri"/>
      <family val="2"/>
      <scheme val="minor"/>
    </font>
    <font>
      <b/>
      <i/>
      <sz val="12"/>
      <name val="Calibri"/>
      <family val="2"/>
      <scheme val="minor"/>
    </font>
    <font>
      <sz val="12"/>
      <name val="Calibri"/>
      <family val="2"/>
      <scheme val="minor"/>
    </font>
    <font>
      <b/>
      <i/>
      <u/>
      <sz val="11"/>
      <color theme="1"/>
      <name val="Calibri"/>
      <family val="2"/>
      <scheme val="minor"/>
    </font>
    <font>
      <b/>
      <i/>
      <u/>
      <sz val="11"/>
      <name val="Calibri"/>
      <family val="2"/>
      <scheme val="minor"/>
    </font>
    <font>
      <u/>
      <sz val="11"/>
      <name val="Calibri"/>
      <family val="2"/>
      <scheme val="minor"/>
    </font>
    <font>
      <i/>
      <sz val="11"/>
      <name val="Calibri"/>
      <family val="2"/>
      <scheme val="minor"/>
    </font>
    <font>
      <vertAlign val="superscript"/>
      <sz val="11"/>
      <name val="Calibri"/>
      <family val="2"/>
      <scheme val="minor"/>
    </font>
    <font>
      <sz val="1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b/>
      <sz val="11"/>
      <color indexed="8"/>
      <name val="Calibri"/>
      <family val="2"/>
    </font>
    <font>
      <sz val="12"/>
      <name val="Calibri"/>
      <family val="2"/>
    </font>
    <font>
      <sz val="14"/>
      <name val="Century Gothic"/>
      <family val="2"/>
    </font>
    <font>
      <b/>
      <i/>
      <sz val="11"/>
      <name val="Calibri"/>
      <family val="2"/>
      <scheme val="minor"/>
    </font>
    <font>
      <b/>
      <u/>
      <sz val="11"/>
      <name val="Calibri"/>
      <family val="2"/>
      <scheme val="minor"/>
    </font>
    <font>
      <sz val="11"/>
      <color indexed="10"/>
      <name val="Calibri"/>
      <family val="2"/>
      <scheme val="minor"/>
    </font>
    <font>
      <sz val="12"/>
      <name val="Times New Roman"/>
      <family val="1"/>
    </font>
    <font>
      <b/>
      <sz val="12"/>
      <name val="Calibri"/>
      <family val="2"/>
      <scheme val="minor"/>
    </font>
    <font>
      <b/>
      <u/>
      <sz val="12"/>
      <name val="Calibri"/>
      <family val="2"/>
      <scheme val="minor"/>
    </font>
    <font>
      <sz val="12"/>
      <color indexed="8"/>
      <name val="Calibri"/>
      <family val="2"/>
      <scheme val="minor"/>
    </font>
    <font>
      <sz val="11"/>
      <color rgb="FF000000"/>
      <name val="Calibri"/>
      <family val="2"/>
      <scheme val="minor"/>
    </font>
    <font>
      <vertAlign val="superscript"/>
      <sz val="11"/>
      <name val="Calibri"/>
      <family val="2"/>
    </font>
    <font>
      <b/>
      <u/>
      <sz val="11"/>
      <name val="Calibri"/>
      <family val="2"/>
    </font>
    <font>
      <b/>
      <i/>
      <u/>
      <sz val="11"/>
      <name val="Calibri"/>
      <family val="2"/>
    </font>
    <font>
      <u/>
      <sz val="11"/>
      <name val="Calibri"/>
      <family val="2"/>
    </font>
    <font>
      <sz val="11"/>
      <name val="Calibri"/>
      <family val="2"/>
    </font>
    <font>
      <b/>
      <u/>
      <sz val="11"/>
      <color theme="1"/>
      <name val="Calibri"/>
      <family val="2"/>
      <scheme val="minor"/>
    </font>
    <font>
      <i/>
      <sz val="11"/>
      <color indexed="8"/>
      <name val="Calibri"/>
      <family val="2"/>
    </font>
    <font>
      <u/>
      <sz val="11"/>
      <color indexed="8"/>
      <name val="Calibri"/>
      <family val="2"/>
    </font>
    <font>
      <b/>
      <i/>
      <u/>
      <sz val="12"/>
      <name val="Calibri"/>
      <family val="2"/>
      <scheme val="minor"/>
    </font>
    <font>
      <b/>
      <sz val="12"/>
      <name val="Calibri"/>
      <family val="2"/>
    </font>
    <font>
      <sz val="10"/>
      <name val="Arial"/>
      <family val="2"/>
    </font>
    <font>
      <b/>
      <sz val="11.5"/>
      <name val="Calibri"/>
      <family val="2"/>
      <scheme val="minor"/>
    </font>
    <font>
      <b/>
      <sz val="10"/>
      <name val="Calibri"/>
      <family val="2"/>
      <scheme val="minor"/>
    </font>
    <font>
      <u/>
      <sz val="11"/>
      <color theme="1"/>
      <name val="Calibri"/>
      <family val="2"/>
      <scheme val="minor"/>
    </font>
    <font>
      <b/>
      <i/>
      <sz val="10.5"/>
      <name val="Calibri"/>
      <family val="2"/>
      <scheme val="minor"/>
    </font>
    <font>
      <sz val="11.5"/>
      <name val="Calibri"/>
      <family val="2"/>
    </font>
    <font>
      <i/>
      <sz val="11"/>
      <color rgb="FF000000"/>
      <name val="Calibri"/>
      <family val="2"/>
      <scheme val="minor"/>
    </font>
    <font>
      <b/>
      <i/>
      <sz val="10.5"/>
      <color theme="1"/>
      <name val="Calibri"/>
      <family val="2"/>
      <scheme val="minor"/>
    </font>
    <font>
      <b/>
      <i/>
      <u/>
      <sz val="11"/>
      <color rgb="FF000000"/>
      <name val="Calibri"/>
      <family val="2"/>
      <scheme val="minor"/>
    </font>
    <font>
      <sz val="10"/>
      <name val="Calibri"/>
      <family val="2"/>
    </font>
    <font>
      <b/>
      <sz val="11.5"/>
      <name val="Calibri"/>
      <family val="2"/>
    </font>
    <font>
      <b/>
      <i/>
      <sz val="12"/>
      <name val="Calibri"/>
      <family val="2"/>
    </font>
    <font>
      <sz val="11.5"/>
      <color indexed="10"/>
      <name val="Calibri"/>
      <family val="2"/>
    </font>
    <font>
      <b/>
      <i/>
      <sz val="11.5"/>
      <name val="Calibri"/>
      <family val="2"/>
    </font>
    <font>
      <b/>
      <u/>
      <sz val="11.5"/>
      <name val="Calibri"/>
      <family val="2"/>
    </font>
    <font>
      <b/>
      <i/>
      <u/>
      <sz val="11.5"/>
      <name val="Calibri"/>
      <family val="2"/>
    </font>
    <font>
      <u/>
      <sz val="11.5"/>
      <name val="Calibri"/>
      <family val="2"/>
    </font>
    <font>
      <vertAlign val="superscript"/>
      <sz val="11.5"/>
      <name val="Calibri"/>
      <family val="2"/>
    </font>
    <font>
      <sz val="12"/>
      <color indexed="10"/>
      <name val="Calibri"/>
      <family val="2"/>
    </font>
    <font>
      <b/>
      <sz val="14"/>
      <name val="Calibri"/>
      <family val="2"/>
      <scheme val="minor"/>
    </font>
    <font>
      <sz val="14"/>
      <name val="Calibri"/>
      <family val="2"/>
    </font>
    <font>
      <b/>
      <u/>
      <sz val="14"/>
      <name val="Calibri"/>
      <family val="2"/>
      <scheme val="minor"/>
    </font>
    <font>
      <sz val="14"/>
      <name val="Calibri"/>
      <family val="2"/>
      <scheme val="minor"/>
    </font>
    <font>
      <b/>
      <i/>
      <sz val="14"/>
      <name val="Calibri"/>
      <family val="2"/>
      <scheme val="minor"/>
    </font>
    <font>
      <u/>
      <sz val="14"/>
      <name val="Calibri"/>
      <family val="2"/>
      <scheme val="minor"/>
    </font>
    <font>
      <sz val="14"/>
      <color indexed="8"/>
      <name val="Calibri"/>
      <family val="2"/>
      <scheme val="minor"/>
    </font>
    <font>
      <b/>
      <sz val="12"/>
      <name val="Garamond"/>
      <family val="1"/>
    </font>
    <font>
      <sz val="11.5"/>
      <color indexed="8"/>
      <name val="Times New Roman"/>
      <family val="1"/>
    </font>
    <font>
      <b/>
      <u/>
      <sz val="11.5"/>
      <name val="Calibri"/>
      <family val="2"/>
      <scheme val="minor"/>
    </font>
    <font>
      <sz val="11.5"/>
      <name val="Calibri"/>
      <family val="2"/>
      <scheme val="minor"/>
    </font>
    <font>
      <sz val="12"/>
      <name val="Arial Narrow"/>
      <family val="2"/>
    </font>
    <font>
      <u/>
      <sz val="11.5"/>
      <name val="Calibri"/>
      <family val="2"/>
      <scheme val="minor"/>
    </font>
    <font>
      <sz val="11.5"/>
      <color indexed="10"/>
      <name val="Calibri"/>
      <family val="2"/>
      <scheme val="minor"/>
    </font>
    <font>
      <sz val="11.5"/>
      <color indexed="8"/>
      <name val="Calibri"/>
      <family val="2"/>
      <scheme val="minor"/>
    </font>
    <font>
      <i/>
      <u/>
      <sz val="11"/>
      <name val="Calibri"/>
      <family val="2"/>
      <scheme val="minor"/>
    </font>
    <font>
      <i/>
      <sz val="11.5"/>
      <name val="Calibri"/>
      <family val="2"/>
      <scheme val="minor"/>
    </font>
    <font>
      <vertAlign val="superscript"/>
      <sz val="11"/>
      <color indexed="8"/>
      <name val="Calibri"/>
      <family val="2"/>
      <scheme val="minor"/>
    </font>
    <font>
      <sz val="8"/>
      <name val="Calibri"/>
      <family val="2"/>
      <scheme val="minor"/>
    </font>
    <font>
      <sz val="11"/>
      <color indexed="12"/>
      <name val="Calibri"/>
      <family val="2"/>
      <scheme val="minor"/>
    </font>
    <font>
      <vertAlign val="superscript"/>
      <sz val="11"/>
      <color rgb="FF000000"/>
      <name val="Calibri"/>
      <family val="2"/>
      <scheme val="minor"/>
    </font>
    <font>
      <b/>
      <sz val="11"/>
      <color rgb="FF000000"/>
      <name val="Calibri"/>
      <family val="2"/>
      <scheme val="minor"/>
    </font>
    <font>
      <b/>
      <sz val="11"/>
      <name val="Times New Roman"/>
      <family val="1"/>
    </font>
    <font>
      <sz val="11"/>
      <name val="Times New Roman"/>
      <family val="1"/>
    </font>
    <font>
      <sz val="11"/>
      <name val="Century Gothic"/>
      <family val="2"/>
    </font>
    <font>
      <sz val="11"/>
      <name val="Arial"/>
      <family val="2"/>
    </font>
    <font>
      <sz val="11"/>
      <color indexed="13"/>
      <name val="Calibri"/>
      <family val="2"/>
    </font>
    <font>
      <b/>
      <sz val="11"/>
      <name val="Calibri"/>
      <family val="2"/>
    </font>
    <font>
      <b/>
      <sz val="14"/>
      <color theme="1"/>
      <name val="Calibri"/>
      <family val="2"/>
      <scheme val="minor"/>
    </font>
    <font>
      <sz val="10"/>
      <color theme="1"/>
      <name val="Calibri"/>
      <family val="2"/>
      <scheme val="minor"/>
    </font>
    <font>
      <b/>
      <i/>
      <sz val="11"/>
      <name val="Calibri"/>
      <family val="2"/>
    </font>
    <font>
      <sz val="11"/>
      <color rgb="FF000000"/>
      <name val="Calibri"/>
      <family val="2"/>
    </font>
    <font>
      <i/>
      <vertAlign val="superscript"/>
      <sz val="11"/>
      <name val="Calibri"/>
      <family val="2"/>
      <scheme val="minor"/>
    </font>
  </fonts>
  <fills count="25">
    <fill>
      <patternFill patternType="none"/>
    </fill>
    <fill>
      <patternFill patternType="gray125"/>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43">
    <border>
      <left/>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bottom/>
      <diagonal/>
    </border>
    <border>
      <left style="thin">
        <color indexed="64"/>
      </left>
      <right style="thin">
        <color indexed="64"/>
      </right>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double">
        <color indexed="64"/>
      </bottom>
      <diagonal/>
    </border>
    <border>
      <left/>
      <right/>
      <top style="thin">
        <color indexed="64"/>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style="thin">
        <color indexed="64"/>
      </top>
      <bottom/>
      <diagonal/>
    </border>
    <border>
      <left/>
      <right/>
      <top style="medium">
        <color indexed="64"/>
      </top>
      <bottom style="double">
        <color indexed="64"/>
      </bottom>
      <diagonal/>
    </border>
    <border>
      <left/>
      <right/>
      <top style="thin">
        <color indexed="64"/>
      </top>
      <bottom/>
      <diagonal/>
    </border>
    <border>
      <left/>
      <right/>
      <top style="thick">
        <color auto="1"/>
      </top>
      <bottom style="double">
        <color auto="1"/>
      </bottom>
      <diagonal/>
    </border>
    <border>
      <left style="thin">
        <color indexed="64"/>
      </left>
      <right style="thin">
        <color indexed="64"/>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83">
    <xf numFmtId="0" fontId="0" fillId="0" borderId="0"/>
    <xf numFmtId="0" fontId="7" fillId="0" borderId="0"/>
    <xf numFmtId="0" fontId="6" fillId="0" borderId="0"/>
    <xf numFmtId="164" fontId="6" fillId="0" borderId="0" applyFont="0" applyFill="0" applyBorder="0" applyAlignment="0" applyProtection="0"/>
    <xf numFmtId="0" fontId="7" fillId="0" borderId="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20" fillId="4" borderId="0" applyNumberFormat="0" applyBorder="0" applyAlignment="0" applyProtection="0"/>
    <xf numFmtId="0" fontId="21" fillId="17" borderId="13" applyNumberFormat="0" applyAlignment="0" applyProtection="0"/>
    <xf numFmtId="0" fontId="22" fillId="18" borderId="14" applyNumberFormat="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0" borderId="15" applyNumberFormat="0" applyFill="0" applyAlignment="0" applyProtection="0"/>
    <xf numFmtId="0" fontId="26" fillId="0" borderId="16" applyNumberFormat="0" applyFill="0" applyAlignment="0" applyProtection="0"/>
    <xf numFmtId="0" fontId="27" fillId="0" borderId="17" applyNumberFormat="0" applyFill="0" applyAlignment="0" applyProtection="0"/>
    <xf numFmtId="0" fontId="27" fillId="0" borderId="0" applyNumberFormat="0" applyFill="0" applyBorder="0" applyAlignment="0" applyProtection="0"/>
    <xf numFmtId="0" fontId="28" fillId="8" borderId="13" applyNumberFormat="0" applyAlignment="0" applyProtection="0"/>
    <xf numFmtId="0" fontId="29" fillId="0" borderId="18" applyNumberFormat="0" applyFill="0" applyAlignment="0" applyProtection="0"/>
    <xf numFmtId="0" fontId="30" fillId="19" borderId="0" applyNumberFormat="0" applyBorder="0" applyAlignment="0" applyProtection="0"/>
    <xf numFmtId="0" fontId="1" fillId="0" borderId="0"/>
    <xf numFmtId="0" fontId="7" fillId="0" borderId="0"/>
    <xf numFmtId="0" fontId="7" fillId="0" borderId="0"/>
    <xf numFmtId="0" fontId="6" fillId="20" borderId="19" applyNumberFormat="0" applyFont="0" applyAlignment="0" applyProtection="0"/>
    <xf numFmtId="0" fontId="31" fillId="17" borderId="20"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4" borderId="0" applyNumberFormat="0" applyBorder="0" applyAlignment="0" applyProtection="0"/>
    <xf numFmtId="0" fontId="34" fillId="0" borderId="21" applyNumberFormat="0" applyFill="0" applyAlignment="0" applyProtection="0"/>
    <xf numFmtId="164" fontId="7" fillId="0" borderId="0" applyFont="0" applyFill="0" applyBorder="0" applyAlignment="0" applyProtection="0"/>
    <xf numFmtId="0" fontId="1" fillId="0" borderId="0"/>
    <xf numFmtId="0" fontId="6" fillId="0" borderId="0"/>
    <xf numFmtId="0" fontId="1" fillId="0" borderId="0"/>
    <xf numFmtId="0" fontId="1" fillId="0" borderId="0"/>
    <xf numFmtId="0" fontId="1" fillId="0" borderId="0"/>
    <xf numFmtId="164" fontId="6" fillId="0" borderId="0" applyFont="0" applyFill="0" applyBorder="0" applyAlignment="0" applyProtection="0"/>
    <xf numFmtId="0" fontId="1" fillId="0" borderId="0"/>
    <xf numFmtId="43" fontId="7" fillId="0" borderId="0" applyFont="0" applyFill="0" applyBorder="0" applyAlignment="0" applyProtection="0"/>
    <xf numFmtId="0" fontId="7" fillId="0" borderId="0"/>
    <xf numFmtId="0" fontId="1" fillId="0" borderId="0"/>
    <xf numFmtId="0" fontId="55" fillId="0" borderId="0"/>
    <xf numFmtId="0" fontId="40" fillId="0" borderId="0"/>
    <xf numFmtId="0" fontId="7" fillId="0" borderId="0"/>
    <xf numFmtId="0" fontId="21" fillId="17" borderId="13" applyNumberFormat="0" applyAlignment="0" applyProtection="0"/>
    <xf numFmtId="0" fontId="28" fillId="8" borderId="13"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20" borderId="19" applyNumberFormat="0" applyFont="0" applyAlignment="0" applyProtection="0"/>
    <xf numFmtId="0" fontId="31" fillId="17" borderId="20" applyNumberFormat="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cellStyleXfs>
  <cellXfs count="514">
    <xf numFmtId="0" fontId="0" fillId="0" borderId="0" xfId="0"/>
    <xf numFmtId="0" fontId="8" fillId="0" borderId="0" xfId="2" applyFont="1" applyAlignment="1">
      <alignment horizontal="center" vertical="top"/>
    </xf>
    <xf numFmtId="0" fontId="12" fillId="0" borderId="9" xfId="2" applyFont="1" applyBorder="1" applyAlignment="1">
      <alignment horizontal="left" vertical="top" indent="1"/>
    </xf>
    <xf numFmtId="0" fontId="13" fillId="0" borderId="4" xfId="2" applyFont="1" applyBorder="1" applyAlignment="1">
      <alignment horizontal="left" vertical="top" wrapText="1" indent="1"/>
    </xf>
    <xf numFmtId="49" fontId="37" fillId="0" borderId="1" xfId="2" applyNumberFormat="1" applyFont="1" applyBorder="1" applyAlignment="1">
      <alignment horizontal="center" vertical="center"/>
    </xf>
    <xf numFmtId="0" fontId="37" fillId="0" borderId="2" xfId="2" applyFont="1" applyBorder="1" applyAlignment="1">
      <alignment horizontal="center" vertical="center"/>
    </xf>
    <xf numFmtId="0" fontId="8" fillId="0" borderId="0" xfId="2" applyFont="1"/>
    <xf numFmtId="0" fontId="8" fillId="0" borderId="4" xfId="2" applyFont="1" applyBorder="1" applyAlignment="1">
      <alignment horizontal="center" vertical="top"/>
    </xf>
    <xf numFmtId="0" fontId="8" fillId="0" borderId="4" xfId="2" applyFont="1" applyBorder="1" applyAlignment="1">
      <alignment vertical="top" wrapText="1"/>
    </xf>
    <xf numFmtId="0" fontId="8" fillId="0" borderId="9" xfId="2" applyFont="1" applyBorder="1"/>
    <xf numFmtId="49" fontId="8" fillId="0" borderId="9" xfId="2" applyNumberFormat="1" applyFont="1" applyBorder="1" applyAlignment="1">
      <alignment horizontal="left" vertical="top"/>
    </xf>
    <xf numFmtId="3" fontId="8" fillId="0" borderId="4" xfId="4" applyNumberFormat="1" applyFont="1" applyBorder="1" applyAlignment="1">
      <alignment horizontal="center" vertical="top"/>
    </xf>
    <xf numFmtId="0" fontId="8" fillId="0" borderId="0" xfId="2" applyFont="1" applyAlignment="1">
      <alignment vertical="top"/>
    </xf>
    <xf numFmtId="3" fontId="8" fillId="0" borderId="4" xfId="2" applyNumberFormat="1" applyFont="1" applyBorder="1" applyAlignment="1">
      <alignment horizontal="center" vertical="top"/>
    </xf>
    <xf numFmtId="3" fontId="8" fillId="0" borderId="0" xfId="3" applyNumberFormat="1" applyFont="1" applyBorder="1" applyAlignment="1">
      <alignment horizontal="center" vertical="top"/>
    </xf>
    <xf numFmtId="3" fontId="8" fillId="0" borderId="12" xfId="3" applyNumberFormat="1" applyFont="1" applyBorder="1" applyAlignment="1">
      <alignment horizontal="right" vertical="top" indent="1"/>
    </xf>
    <xf numFmtId="49" fontId="38" fillId="0" borderId="3" xfId="2" applyNumberFormat="1" applyFont="1" applyBorder="1" applyAlignment="1">
      <alignment horizontal="center" vertical="top"/>
    </xf>
    <xf numFmtId="0" fontId="38" fillId="0" borderId="4" xfId="2" applyFont="1" applyBorder="1" applyAlignment="1">
      <alignment horizontal="center" vertical="top" wrapText="1"/>
    </xf>
    <xf numFmtId="3" fontId="8" fillId="0" borderId="4" xfId="3" applyNumberFormat="1" applyFont="1" applyBorder="1" applyAlignment="1">
      <alignment horizontal="center" vertical="top"/>
    </xf>
    <xf numFmtId="3" fontId="8" fillId="0" borderId="25" xfId="3" applyNumberFormat="1" applyFont="1" applyBorder="1" applyAlignment="1">
      <alignment horizontal="right" vertical="top" indent="1"/>
    </xf>
    <xf numFmtId="49" fontId="9" fillId="0" borderId="3" xfId="2" applyNumberFormat="1" applyFont="1" applyBorder="1" applyAlignment="1">
      <alignment horizontal="left" vertical="top" indent="1"/>
    </xf>
    <xf numFmtId="49" fontId="8" fillId="0" borderId="3" xfId="2" applyNumberFormat="1" applyFont="1" applyBorder="1" applyAlignment="1">
      <alignment horizontal="left" vertical="top" indent="1"/>
    </xf>
    <xf numFmtId="0" fontId="47" fillId="0" borderId="4" xfId="2" applyFont="1" applyBorder="1" applyAlignment="1">
      <alignment horizontal="left" vertical="top" wrapText="1" indent="1"/>
    </xf>
    <xf numFmtId="0" fontId="48" fillId="0" borderId="4" xfId="2" applyFont="1" applyBorder="1" applyAlignment="1">
      <alignment horizontal="left" vertical="top" wrapText="1" indent="1"/>
    </xf>
    <xf numFmtId="0" fontId="49" fillId="0" borderId="4" xfId="2" applyFont="1" applyBorder="1" applyAlignment="1">
      <alignment horizontal="left" vertical="top" wrapText="1" indent="1"/>
    </xf>
    <xf numFmtId="0" fontId="49" fillId="0" borderId="4" xfId="1" applyFont="1" applyBorder="1" applyAlignment="1">
      <alignment horizontal="center" vertical="top"/>
    </xf>
    <xf numFmtId="0" fontId="11" fillId="0" borderId="0" xfId="61" applyFont="1" applyProtection="1">
      <protection locked="0"/>
    </xf>
    <xf numFmtId="0" fontId="11" fillId="0" borderId="0" xfId="2" applyFont="1" applyAlignment="1">
      <alignment vertical="center"/>
    </xf>
    <xf numFmtId="49" fontId="10" fillId="0" borderId="0" xfId="2" applyNumberFormat="1" applyFont="1" applyAlignment="1">
      <alignment horizontal="center" vertical="center"/>
    </xf>
    <xf numFmtId="0" fontId="11" fillId="0" borderId="0" xfId="61" applyFont="1" applyAlignment="1" applyProtection="1">
      <alignment vertical="center"/>
      <protection locked="0"/>
    </xf>
    <xf numFmtId="0" fontId="11" fillId="0" borderId="0" xfId="2" applyFont="1" applyAlignment="1">
      <alignment vertical="center" wrapText="1"/>
    </xf>
    <xf numFmtId="4" fontId="10" fillId="0" borderId="0" xfId="2" applyNumberFormat="1" applyFont="1" applyAlignment="1">
      <alignment horizontal="center" vertical="center"/>
    </xf>
    <xf numFmtId="0" fontId="11" fillId="0" borderId="0" xfId="2" quotePrefix="1" applyFont="1" applyAlignment="1">
      <alignment vertical="center" wrapText="1"/>
    </xf>
    <xf numFmtId="0" fontId="11" fillId="0" borderId="0" xfId="61" applyFont="1" applyAlignment="1" applyProtection="1">
      <alignment horizontal="center"/>
      <protection locked="0"/>
    </xf>
    <xf numFmtId="0" fontId="11" fillId="0" borderId="0" xfId="61" applyFont="1" applyAlignment="1">
      <alignment wrapText="1"/>
    </xf>
    <xf numFmtId="0" fontId="11" fillId="0" borderId="4" xfId="61" applyFont="1" applyBorder="1" applyAlignment="1">
      <alignment horizontal="left" vertical="top" wrapText="1" indent="1"/>
    </xf>
    <xf numFmtId="0" fontId="11" fillId="0" borderId="3" xfId="61" applyFont="1" applyBorder="1" applyAlignment="1" applyProtection="1">
      <alignment horizontal="center" vertical="top"/>
      <protection locked="0"/>
    </xf>
    <xf numFmtId="0" fontId="8" fillId="0" borderId="0" xfId="4" applyFont="1" applyAlignment="1">
      <alignment vertical="top"/>
    </xf>
    <xf numFmtId="0" fontId="38" fillId="0" borderId="3" xfId="4" applyFont="1" applyBorder="1" applyAlignment="1">
      <alignment horizontal="center" vertical="top"/>
    </xf>
    <xf numFmtId="0" fontId="8" fillId="0" borderId="4" xfId="4" applyFont="1" applyBorder="1" applyAlignment="1">
      <alignment horizontal="center" vertical="top"/>
    </xf>
    <xf numFmtId="0" fontId="9" fillId="0" borderId="3" xfId="4" applyFont="1" applyBorder="1" applyAlignment="1">
      <alignment horizontal="center" vertical="top"/>
    </xf>
    <xf numFmtId="0" fontId="38" fillId="0" borderId="4" xfId="4" applyFont="1" applyBorder="1" applyAlignment="1">
      <alignment horizontal="left" vertical="top" wrapText="1" indent="1"/>
    </xf>
    <xf numFmtId="0" fontId="13" fillId="0" borderId="4" xfId="4" applyFont="1" applyBorder="1" applyAlignment="1">
      <alignment horizontal="left" vertical="top" wrapText="1" indent="1"/>
    </xf>
    <xf numFmtId="0" fontId="14" fillId="0" borderId="4" xfId="4" applyFont="1" applyBorder="1" applyAlignment="1">
      <alignment horizontal="left" vertical="top" wrapText="1" indent="1"/>
    </xf>
    <xf numFmtId="0" fontId="8" fillId="0" borderId="3" xfId="4" applyFont="1" applyBorder="1" applyAlignment="1">
      <alignment horizontal="center" vertical="top"/>
    </xf>
    <xf numFmtId="0" fontId="8" fillId="0" borderId="4" xfId="4" applyFont="1" applyBorder="1" applyAlignment="1">
      <alignment horizontal="left" vertical="top" wrapText="1" indent="1"/>
    </xf>
    <xf numFmtId="3" fontId="8" fillId="0" borderId="25" xfId="4" applyNumberFormat="1" applyFont="1" applyBorder="1" applyAlignment="1">
      <alignment horizontal="right" vertical="top" indent="1"/>
    </xf>
    <xf numFmtId="0" fontId="15" fillId="0" borderId="4" xfId="4" applyFont="1" applyBorder="1" applyAlignment="1">
      <alignment horizontal="left" vertical="top" wrapText="1" indent="1"/>
    </xf>
    <xf numFmtId="0" fontId="12" fillId="0" borderId="4" xfId="4" applyFont="1" applyBorder="1" applyAlignment="1">
      <alignment horizontal="left" vertical="top" wrapText="1" indent="1"/>
    </xf>
    <xf numFmtId="0" fontId="58" fillId="0" borderId="4" xfId="4" applyFont="1" applyBorder="1" applyAlignment="1">
      <alignment horizontal="left" vertical="top" wrapText="1" indent="1"/>
    </xf>
    <xf numFmtId="0" fontId="9" fillId="0" borderId="3" xfId="4" quotePrefix="1" applyFont="1" applyBorder="1" applyAlignment="1">
      <alignment horizontal="center" vertical="top"/>
    </xf>
    <xf numFmtId="0" fontId="8" fillId="0" borderId="9" xfId="4" applyFont="1" applyBorder="1" applyAlignment="1">
      <alignment horizontal="center" vertical="top"/>
    </xf>
    <xf numFmtId="0" fontId="8" fillId="2" borderId="0" xfId="4" applyFont="1" applyFill="1" applyAlignment="1">
      <alignment vertical="top"/>
    </xf>
    <xf numFmtId="0" fontId="8" fillId="0" borderId="0" xfId="4" applyFont="1" applyAlignment="1">
      <alignment horizontal="left" vertical="top" wrapText="1" indent="1"/>
    </xf>
    <xf numFmtId="0" fontId="8" fillId="0" borderId="30" xfId="4" applyFont="1" applyBorder="1" applyAlignment="1">
      <alignment horizontal="center" vertical="top"/>
    </xf>
    <xf numFmtId="0" fontId="38" fillId="0" borderId="3" xfId="4" quotePrefix="1" applyFont="1" applyBorder="1" applyAlignment="1">
      <alignment horizontal="center" vertical="top"/>
    </xf>
    <xf numFmtId="0" fontId="8" fillId="0" borderId="3" xfId="4" quotePrefix="1" applyFont="1" applyBorder="1" applyAlignment="1">
      <alignment horizontal="center" vertical="top"/>
    </xf>
    <xf numFmtId="0" fontId="50" fillId="0" borderId="4" xfId="4" applyFont="1" applyBorder="1" applyAlignment="1">
      <alignment horizontal="left" vertical="top" wrapText="1" indent="1"/>
    </xf>
    <xf numFmtId="3" fontId="9" fillId="0" borderId="25" xfId="49" applyNumberFormat="1" applyFont="1" applyBorder="1" applyAlignment="1">
      <alignment horizontal="right" vertical="top" indent="1"/>
    </xf>
    <xf numFmtId="0" fontId="59" fillId="0" borderId="4" xfId="4" applyFont="1" applyBorder="1" applyAlignment="1">
      <alignment horizontal="left" vertical="top" wrapText="1" indent="1"/>
    </xf>
    <xf numFmtId="0" fontId="9" fillId="0" borderId="4" xfId="4" applyFont="1" applyBorder="1" applyAlignment="1">
      <alignment horizontal="left" vertical="top" wrapText="1" indent="1"/>
    </xf>
    <xf numFmtId="1" fontId="8" fillId="0" borderId="4" xfId="4" applyNumberFormat="1" applyFont="1" applyBorder="1" applyAlignment="1">
      <alignment horizontal="center" vertical="top"/>
    </xf>
    <xf numFmtId="49" fontId="44" fillId="0" borderId="4" xfId="4" applyNumberFormat="1" applyFont="1" applyBorder="1" applyAlignment="1">
      <alignment horizontal="left" vertical="top" wrapText="1" indent="1"/>
    </xf>
    <xf numFmtId="49" fontId="44" fillId="0" borderId="4" xfId="4" applyNumberFormat="1" applyFont="1" applyBorder="1" applyAlignment="1">
      <alignment horizontal="left" vertical="top" indent="1"/>
    </xf>
    <xf numFmtId="49" fontId="60" fillId="0" borderId="4" xfId="2" applyNumberFormat="1" applyFont="1" applyBorder="1" applyAlignment="1">
      <alignment horizontal="center" vertical="top"/>
    </xf>
    <xf numFmtId="0" fontId="9" fillId="0" borderId="0" xfId="4" applyFont="1" applyAlignment="1">
      <alignment horizontal="center" vertical="top"/>
    </xf>
    <xf numFmtId="0" fontId="8" fillId="0" borderId="0" xfId="4" applyFont="1" applyAlignment="1">
      <alignment horizontal="center" vertical="top"/>
    </xf>
    <xf numFmtId="1" fontId="8" fillId="0" borderId="0" xfId="4" applyNumberFormat="1" applyFont="1" applyAlignment="1">
      <alignment horizontal="center" vertical="top"/>
    </xf>
    <xf numFmtId="0" fontId="11" fillId="0" borderId="4" xfId="61" applyFont="1" applyBorder="1" applyAlignment="1">
      <alignment horizontal="center" vertical="top" wrapText="1"/>
    </xf>
    <xf numFmtId="3" fontId="9" fillId="0" borderId="5" xfId="4" applyNumberFormat="1" applyFont="1" applyBorder="1" applyAlignment="1">
      <alignment horizontal="center" vertical="top"/>
    </xf>
    <xf numFmtId="0" fontId="11" fillId="0" borderId="31" xfId="61" applyFont="1" applyBorder="1" applyAlignment="1" applyProtection="1">
      <alignment horizontal="center" vertical="top"/>
      <protection locked="0"/>
    </xf>
    <xf numFmtId="0" fontId="11" fillId="0" borderId="4" xfId="61" applyFont="1" applyBorder="1" applyAlignment="1">
      <alignment horizontal="center" vertical="top"/>
    </xf>
    <xf numFmtId="0" fontId="13" fillId="0" borderId="3" xfId="4" applyFont="1" applyBorder="1" applyAlignment="1">
      <alignment horizontal="center" vertical="top"/>
    </xf>
    <xf numFmtId="0" fontId="62" fillId="0" borderId="4" xfId="4" applyFont="1" applyBorder="1" applyAlignment="1">
      <alignment horizontal="left" vertical="top" wrapText="1" indent="1"/>
    </xf>
    <xf numFmtId="49" fontId="63" fillId="0" borderId="3" xfId="4" applyNumberFormat="1" applyFont="1" applyBorder="1" applyAlignment="1">
      <alignment horizontal="center" vertical="top"/>
    </xf>
    <xf numFmtId="0" fontId="36" fillId="0" borderId="0" xfId="2" applyFont="1" applyAlignment="1">
      <alignment vertical="center"/>
    </xf>
    <xf numFmtId="164" fontId="10" fillId="0" borderId="0" xfId="3" applyFont="1" applyBorder="1" applyAlignment="1">
      <alignment horizontal="center" vertical="center"/>
    </xf>
    <xf numFmtId="164" fontId="10" fillId="0" borderId="0" xfId="3" applyFont="1" applyBorder="1" applyAlignment="1">
      <alignment horizontal="right" vertical="center" wrapText="1"/>
    </xf>
    <xf numFmtId="4" fontId="11" fillId="0" borderId="0" xfId="2" applyNumberFormat="1" applyFont="1" applyAlignment="1">
      <alignment horizontal="right" indent="1"/>
    </xf>
    <xf numFmtId="4" fontId="11" fillId="0" borderId="0" xfId="2" applyNumberFormat="1" applyFont="1" applyAlignment="1">
      <alignment horizontal="right" vertical="center" indent="1"/>
    </xf>
    <xf numFmtId="0" fontId="10" fillId="0" borderId="0" xfId="2" applyFont="1" applyAlignment="1">
      <alignment horizontal="left" vertical="center" wrapText="1"/>
    </xf>
    <xf numFmtId="164" fontId="10" fillId="0" borderId="0" xfId="3" applyFont="1" applyBorder="1" applyAlignment="1">
      <alignment horizontal="left" vertical="center" wrapText="1"/>
    </xf>
    <xf numFmtId="4" fontId="11" fillId="0" borderId="0" xfId="2" applyNumberFormat="1" applyFont="1" applyAlignment="1">
      <alignment horizontal="center" vertical="center"/>
    </xf>
    <xf numFmtId="164" fontId="11" fillId="0" borderId="0" xfId="3" applyFont="1" applyBorder="1" applyAlignment="1">
      <alignment horizontal="center" vertical="center"/>
    </xf>
    <xf numFmtId="4" fontId="43" fillId="0" borderId="0" xfId="2" applyNumberFormat="1" applyFont="1" applyAlignment="1">
      <alignment horizontal="center" vertical="center"/>
    </xf>
    <xf numFmtId="164" fontId="43" fillId="0" borderId="0" xfId="3" applyFont="1" applyBorder="1" applyAlignment="1">
      <alignment horizontal="center" vertical="center"/>
    </xf>
    <xf numFmtId="0" fontId="64" fillId="0" borderId="0" xfId="2" applyFont="1"/>
    <xf numFmtId="49" fontId="66" fillId="0" borderId="6" xfId="2" applyNumberFormat="1" applyFont="1" applyBorder="1" applyAlignment="1">
      <alignment horizontal="center" vertical="center"/>
    </xf>
    <xf numFmtId="0" fontId="66" fillId="0" borderId="2" xfId="2" applyFont="1" applyBorder="1" applyAlignment="1">
      <alignment horizontal="center" vertical="center"/>
    </xf>
    <xf numFmtId="0" fontId="54" fillId="0" borderId="3" xfId="2" applyFont="1" applyBorder="1" applyAlignment="1">
      <alignment horizontal="center" vertical="top" wrapText="1"/>
    </xf>
    <xf numFmtId="0" fontId="60" fillId="0" borderId="4" xfId="2" applyFont="1" applyBorder="1" applyAlignment="1">
      <alignment horizontal="center" vertical="top"/>
    </xf>
    <xf numFmtId="4" fontId="67" fillId="0" borderId="4" xfId="2" applyNumberFormat="1" applyFont="1" applyBorder="1" applyAlignment="1">
      <alignment horizontal="center" vertical="top"/>
    </xf>
    <xf numFmtId="0" fontId="64" fillId="0" borderId="0" xfId="2" applyFont="1" applyAlignment="1">
      <alignment vertical="top"/>
    </xf>
    <xf numFmtId="49" fontId="60" fillId="0" borderId="3" xfId="2" applyNumberFormat="1" applyFont="1" applyBorder="1" applyAlignment="1">
      <alignment horizontal="center" vertical="top"/>
    </xf>
    <xf numFmtId="49" fontId="69" fillId="0" borderId="3" xfId="2" applyNumberFormat="1" applyFont="1" applyBorder="1" applyAlignment="1">
      <alignment horizontal="center" vertical="top" wrapText="1"/>
    </xf>
    <xf numFmtId="49" fontId="60" fillId="0" borderId="9" xfId="2" applyNumberFormat="1" applyFont="1" applyBorder="1" applyAlignment="1">
      <alignment horizontal="center" vertical="top"/>
    </xf>
    <xf numFmtId="49" fontId="60" fillId="0" borderId="9" xfId="2" quotePrefix="1" applyNumberFormat="1" applyFont="1" applyBorder="1" applyAlignment="1">
      <alignment horizontal="center" vertical="top"/>
    </xf>
    <xf numFmtId="0" fontId="35" fillId="0" borderId="0" xfId="2" applyFont="1" applyAlignment="1">
      <alignment vertical="top"/>
    </xf>
    <xf numFmtId="0" fontId="60" fillId="0" borderId="3" xfId="2" applyFont="1" applyBorder="1" applyAlignment="1">
      <alignment horizontal="center" vertical="top"/>
    </xf>
    <xf numFmtId="0" fontId="60" fillId="0" borderId="4" xfId="2" applyFont="1" applyBorder="1" applyAlignment="1">
      <alignment vertical="top"/>
    </xf>
    <xf numFmtId="0" fontId="60" fillId="0" borderId="0" xfId="2" applyFont="1" applyAlignment="1">
      <alignment horizontal="center" vertical="top"/>
    </xf>
    <xf numFmtId="43" fontId="73" fillId="0" borderId="4" xfId="2" applyNumberFormat="1" applyFont="1" applyBorder="1" applyAlignment="1">
      <alignment vertical="top"/>
    </xf>
    <xf numFmtId="49" fontId="60" fillId="0" borderId="0" xfId="2" applyNumberFormat="1" applyFont="1" applyAlignment="1">
      <alignment horizontal="center" vertical="top"/>
    </xf>
    <xf numFmtId="0" fontId="60" fillId="0" borderId="0" xfId="2" applyFont="1" applyAlignment="1">
      <alignment horizontal="center"/>
    </xf>
    <xf numFmtId="4" fontId="67" fillId="0" borderId="0" xfId="2" applyNumberFormat="1" applyFont="1" applyAlignment="1">
      <alignment horizontal="center"/>
    </xf>
    <xf numFmtId="0" fontId="60" fillId="0" borderId="4" xfId="2" applyFont="1" applyBorder="1" applyAlignment="1">
      <alignment horizontal="center"/>
    </xf>
    <xf numFmtId="4" fontId="67" fillId="0" borderId="4" xfId="2" applyNumberFormat="1" applyFont="1" applyBorder="1" applyAlignment="1">
      <alignment horizontal="center"/>
    </xf>
    <xf numFmtId="0" fontId="11" fillId="0" borderId="0" xfId="2" applyFont="1" applyAlignment="1">
      <alignment horizontal="left" vertical="center"/>
    </xf>
    <xf numFmtId="0" fontId="11" fillId="0" borderId="0" xfId="2" applyFont="1" applyAlignment="1">
      <alignment horizontal="center" vertical="center"/>
    </xf>
    <xf numFmtId="4" fontId="11" fillId="0" borderId="32" xfId="2" applyNumberFormat="1" applyFont="1" applyBorder="1" applyAlignment="1">
      <alignment horizontal="right" vertical="center" indent="1"/>
    </xf>
    <xf numFmtId="0" fontId="75" fillId="0" borderId="0" xfId="2" applyFont="1" applyAlignment="1">
      <alignment vertical="center"/>
    </xf>
    <xf numFmtId="0" fontId="77" fillId="0" borderId="0" xfId="2" applyFont="1" applyAlignment="1">
      <alignment vertical="center"/>
    </xf>
    <xf numFmtId="49" fontId="78" fillId="0" borderId="0" xfId="2" applyNumberFormat="1" applyFont="1" applyAlignment="1">
      <alignment horizontal="center" vertical="center"/>
    </xf>
    <xf numFmtId="164" fontId="78" fillId="0" borderId="0" xfId="3" applyFont="1" applyBorder="1" applyAlignment="1">
      <alignment horizontal="center" vertical="center" wrapText="1"/>
    </xf>
    <xf numFmtId="164" fontId="77" fillId="0" borderId="0" xfId="3" quotePrefix="1" applyFont="1" applyBorder="1" applyAlignment="1">
      <alignment wrapText="1"/>
    </xf>
    <xf numFmtId="164" fontId="77" fillId="0" borderId="33" xfId="3" quotePrefix="1" applyFont="1" applyBorder="1" applyAlignment="1">
      <alignment wrapText="1"/>
    </xf>
    <xf numFmtId="0" fontId="78" fillId="0" borderId="0" xfId="2" applyFont="1" applyAlignment="1">
      <alignment horizontal="left" vertical="center" wrapText="1"/>
    </xf>
    <xf numFmtId="4" fontId="77" fillId="0" borderId="0" xfId="2" applyNumberFormat="1" applyFont="1" applyAlignment="1">
      <alignment horizontal="center" vertical="center"/>
    </xf>
    <xf numFmtId="4" fontId="79" fillId="0" borderId="0" xfId="2" applyNumberFormat="1" applyFont="1" applyAlignment="1">
      <alignment horizontal="center" vertical="center"/>
    </xf>
    <xf numFmtId="4" fontId="80" fillId="0" borderId="0" xfId="2" applyNumberFormat="1" applyFont="1" applyAlignment="1">
      <alignment horizontal="center" vertical="center"/>
    </xf>
    <xf numFmtId="0" fontId="77" fillId="0" borderId="0" xfId="2" applyFont="1" applyAlignment="1">
      <alignment vertical="center" wrapText="1"/>
    </xf>
    <xf numFmtId="49" fontId="81" fillId="0" borderId="0" xfId="2" applyNumberFormat="1" applyFont="1" applyAlignment="1">
      <alignment horizontal="center" vertical="center" wrapText="1"/>
    </xf>
    <xf numFmtId="0" fontId="6" fillId="0" borderId="0" xfId="2" applyAlignment="1">
      <alignment vertical="center"/>
    </xf>
    <xf numFmtId="0" fontId="40" fillId="0" borderId="0" xfId="2" applyFont="1" applyAlignment="1">
      <alignment vertical="center"/>
    </xf>
    <xf numFmtId="49" fontId="10" fillId="0" borderId="0" xfId="2" applyNumberFormat="1" applyFont="1" applyAlignment="1">
      <alignment horizontal="right" vertical="center" indent="1"/>
    </xf>
    <xf numFmtId="4" fontId="10" fillId="0" borderId="0" xfId="2" applyNumberFormat="1" applyFont="1" applyAlignment="1">
      <alignment horizontal="right" vertical="center" indent="1"/>
    </xf>
    <xf numFmtId="0" fontId="4" fillId="0" borderId="0" xfId="2" applyFont="1" applyAlignment="1">
      <alignment horizontal="left" vertical="center" wrapText="1"/>
    </xf>
    <xf numFmtId="4" fontId="40" fillId="0" borderId="0" xfId="2" applyNumberFormat="1" applyFont="1" applyAlignment="1">
      <alignment horizontal="right" vertical="center" indent="1"/>
    </xf>
    <xf numFmtId="4" fontId="5" fillId="0" borderId="0" xfId="2" applyNumberFormat="1" applyFont="1" applyAlignment="1">
      <alignment horizontal="center" vertical="center"/>
    </xf>
    <xf numFmtId="0" fontId="40" fillId="0" borderId="0" xfId="2" applyFont="1" applyAlignment="1">
      <alignment horizontal="right" vertical="center" indent="1"/>
    </xf>
    <xf numFmtId="4" fontId="82" fillId="0" borderId="0" xfId="2" applyNumberFormat="1" applyFont="1" applyAlignment="1">
      <alignment horizontal="center" vertical="center"/>
    </xf>
    <xf numFmtId="0" fontId="40" fillId="0" borderId="0" xfId="2" applyFont="1" applyAlignment="1">
      <alignment vertical="center" wrapText="1"/>
    </xf>
    <xf numFmtId="4" fontId="40" fillId="0" borderId="0" xfId="2" applyNumberFormat="1" applyFont="1" applyAlignment="1">
      <alignment horizontal="center" vertical="center"/>
    </xf>
    <xf numFmtId="0" fontId="6" fillId="0" borderId="0" xfId="2"/>
    <xf numFmtId="49" fontId="10" fillId="0" borderId="1" xfId="2" applyNumberFormat="1" applyFont="1" applyBorder="1" applyAlignment="1">
      <alignment horizontal="center" vertical="center"/>
    </xf>
    <xf numFmtId="0" fontId="10" fillId="0" borderId="2" xfId="2" applyFont="1" applyBorder="1" applyAlignment="1">
      <alignment horizontal="center" vertical="center" wrapText="1"/>
    </xf>
    <xf numFmtId="0" fontId="10" fillId="0" borderId="2" xfId="2" applyFont="1" applyBorder="1" applyAlignment="1">
      <alignment horizontal="center" vertical="center"/>
    </xf>
    <xf numFmtId="49" fontId="10" fillId="0" borderId="3" xfId="2" applyNumberFormat="1" applyFont="1" applyBorder="1" applyAlignment="1">
      <alignment horizontal="center" vertical="center"/>
    </xf>
    <xf numFmtId="0" fontId="10" fillId="0" borderId="4" xfId="2" applyFont="1" applyBorder="1" applyAlignment="1">
      <alignment horizontal="left" vertical="center" wrapText="1" indent="1"/>
    </xf>
    <xf numFmtId="0" fontId="10" fillId="0" borderId="4" xfId="2" applyFont="1" applyBorder="1" applyAlignment="1">
      <alignment horizontal="center" vertical="center"/>
    </xf>
    <xf numFmtId="3" fontId="10" fillId="0" borderId="4" xfId="2" applyNumberFormat="1" applyFont="1" applyBorder="1" applyAlignment="1">
      <alignment horizontal="center" vertical="center"/>
    </xf>
    <xf numFmtId="3" fontId="10" fillId="0" borderId="25" xfId="2" applyNumberFormat="1" applyFont="1" applyBorder="1" applyAlignment="1">
      <alignment horizontal="right" vertical="center" indent="1"/>
    </xf>
    <xf numFmtId="0" fontId="83" fillId="0" borderId="3" xfId="2" applyFont="1" applyBorder="1" applyAlignment="1">
      <alignment horizontal="center" vertical="top"/>
    </xf>
    <xf numFmtId="0" fontId="42" fillId="0" borderId="4" xfId="2" applyFont="1" applyBorder="1" applyAlignment="1">
      <alignment horizontal="left" vertical="top" wrapText="1" indent="1"/>
    </xf>
    <xf numFmtId="0" fontId="84" fillId="0" borderId="4" xfId="2" applyFont="1" applyBorder="1" applyAlignment="1">
      <alignment horizontal="center" vertical="top"/>
    </xf>
    <xf numFmtId="0" fontId="84" fillId="0" borderId="4" xfId="2" applyFont="1" applyBorder="1" applyAlignment="1">
      <alignment horizontal="center"/>
    </xf>
    <xf numFmtId="3" fontId="84" fillId="0" borderId="4" xfId="2" applyNumberFormat="1" applyFont="1" applyBorder="1" applyAlignment="1">
      <alignment horizontal="center"/>
    </xf>
    <xf numFmtId="3" fontId="84" fillId="0" borderId="25" xfId="2" applyNumberFormat="1" applyFont="1" applyBorder="1" applyAlignment="1">
      <alignment horizontal="right" indent="1"/>
    </xf>
    <xf numFmtId="49" fontId="84" fillId="0" borderId="3" xfId="2" applyNumberFormat="1" applyFont="1" applyBorder="1" applyAlignment="1">
      <alignment horizontal="center" vertical="top"/>
    </xf>
    <xf numFmtId="0" fontId="84" fillId="0" borderId="4" xfId="2" applyFont="1" applyBorder="1" applyAlignment="1">
      <alignment horizontal="left" vertical="top" wrapText="1" indent="1"/>
    </xf>
    <xf numFmtId="0" fontId="84" fillId="0" borderId="3" xfId="2" applyFont="1" applyBorder="1" applyAlignment="1">
      <alignment horizontal="center" vertical="top"/>
    </xf>
    <xf numFmtId="3" fontId="84" fillId="0" borderId="4" xfId="2" applyNumberFormat="1" applyFont="1" applyBorder="1" applyAlignment="1">
      <alignment horizontal="center" vertical="top"/>
    </xf>
    <xf numFmtId="3" fontId="84" fillId="0" borderId="25" xfId="2" applyNumberFormat="1" applyFont="1" applyBorder="1" applyAlignment="1">
      <alignment horizontal="right" vertical="top" indent="1"/>
    </xf>
    <xf numFmtId="0" fontId="85" fillId="0" borderId="0" xfId="2" applyFont="1" applyAlignment="1">
      <alignment horizontal="left" vertical="top" wrapText="1" indent="1"/>
    </xf>
    <xf numFmtId="3" fontId="56" fillId="0" borderId="11" xfId="2" applyNumberFormat="1" applyFont="1" applyBorder="1" applyAlignment="1">
      <alignment horizontal="right" vertical="center" indent="1"/>
    </xf>
    <xf numFmtId="49" fontId="84" fillId="0" borderId="9" xfId="2" applyNumberFormat="1" applyFont="1" applyBorder="1" applyAlignment="1">
      <alignment horizontal="center" vertical="top"/>
    </xf>
    <xf numFmtId="0" fontId="84" fillId="0" borderId="4" xfId="2" applyFont="1" applyBorder="1" applyAlignment="1">
      <alignment horizontal="left" vertical="top" indent="1"/>
    </xf>
    <xf numFmtId="0" fontId="17" fillId="0" borderId="0" xfId="2" applyFont="1"/>
    <xf numFmtId="0" fontId="17" fillId="0" borderId="0" xfId="2" applyFont="1" applyAlignment="1">
      <alignment horizontal="left" indent="1"/>
    </xf>
    <xf numFmtId="0" fontId="17" fillId="0" borderId="0" xfId="2" applyFont="1" applyAlignment="1">
      <alignment horizontal="center"/>
    </xf>
    <xf numFmtId="3" fontId="17" fillId="0" borderId="0" xfId="2" applyNumberFormat="1" applyFont="1"/>
    <xf numFmtId="3" fontId="17" fillId="0" borderId="0" xfId="2" applyNumberFormat="1" applyFont="1" applyAlignment="1">
      <alignment horizontal="right" indent="1"/>
    </xf>
    <xf numFmtId="49" fontId="84" fillId="0" borderId="0" xfId="2" applyNumberFormat="1" applyFont="1" applyAlignment="1">
      <alignment horizontal="center" vertical="top"/>
    </xf>
    <xf numFmtId="0" fontId="84" fillId="0" borderId="0" xfId="2" applyFont="1" applyAlignment="1">
      <alignment horizontal="left" vertical="top" wrapText="1" indent="1"/>
    </xf>
    <xf numFmtId="0" fontId="84" fillId="0" borderId="0" xfId="2" applyFont="1" applyAlignment="1">
      <alignment horizontal="center"/>
    </xf>
    <xf numFmtId="3" fontId="84" fillId="0" borderId="0" xfId="2" applyNumberFormat="1" applyFont="1" applyAlignment="1">
      <alignment horizontal="center"/>
    </xf>
    <xf numFmtId="3" fontId="84" fillId="0" borderId="0" xfId="2" applyNumberFormat="1" applyFont="1" applyAlignment="1">
      <alignment horizontal="right" indent="1"/>
    </xf>
    <xf numFmtId="4" fontId="5" fillId="0" borderId="0" xfId="2" applyNumberFormat="1" applyFont="1" applyAlignment="1">
      <alignment horizontal="center"/>
    </xf>
    <xf numFmtId="0" fontId="88" fillId="0" borderId="0" xfId="2" applyFont="1" applyAlignment="1">
      <alignment horizontal="left" vertical="top" wrapText="1" indent="1"/>
    </xf>
    <xf numFmtId="49" fontId="8" fillId="0" borderId="4" xfId="2" applyNumberFormat="1" applyFont="1" applyBorder="1" applyAlignment="1">
      <alignment horizontal="center" vertical="top"/>
    </xf>
    <xf numFmtId="3" fontId="9" fillId="0" borderId="11" xfId="3" applyNumberFormat="1" applyFont="1" applyBorder="1" applyAlignment="1">
      <alignment horizontal="right" vertical="center" indent="1"/>
    </xf>
    <xf numFmtId="49" fontId="13" fillId="0" borderId="3" xfId="2" applyNumberFormat="1" applyFont="1" applyBorder="1" applyAlignment="1">
      <alignment horizontal="left" vertical="top" indent="1"/>
    </xf>
    <xf numFmtId="0" fontId="49" fillId="0" borderId="4" xfId="2" quotePrefix="1" applyFont="1" applyBorder="1" applyAlignment="1">
      <alignment horizontal="left" vertical="top" wrapText="1" indent="1"/>
    </xf>
    <xf numFmtId="0" fontId="84" fillId="0" borderId="4" xfId="0" applyFont="1" applyBorder="1" applyAlignment="1">
      <alignment horizontal="center" vertical="top"/>
    </xf>
    <xf numFmtId="0" fontId="84" fillId="0" borderId="4" xfId="0" applyFont="1" applyBorder="1" applyAlignment="1">
      <alignment horizontal="left" vertical="top" wrapText="1" indent="1"/>
    </xf>
    <xf numFmtId="3" fontId="3" fillId="0" borderId="11" xfId="0" applyNumberFormat="1" applyFont="1" applyBorder="1" applyAlignment="1">
      <alignment horizontal="right" vertical="top" indent="1"/>
    </xf>
    <xf numFmtId="3" fontId="8" fillId="0" borderId="4" xfId="3" applyNumberFormat="1" applyFont="1" applyFill="1" applyBorder="1" applyAlignment="1">
      <alignment horizontal="center" vertical="top"/>
    </xf>
    <xf numFmtId="49" fontId="37" fillId="0" borderId="1" xfId="2" applyNumberFormat="1" applyFont="1" applyBorder="1" applyAlignment="1">
      <alignment horizontal="left" vertical="center" indent="1"/>
    </xf>
    <xf numFmtId="0" fontId="9" fillId="0" borderId="4" xfId="2" applyFont="1" applyBorder="1" applyAlignment="1">
      <alignment horizontal="center" vertical="top" wrapText="1"/>
    </xf>
    <xf numFmtId="0" fontId="14" fillId="0" borderId="4" xfId="2" applyFont="1" applyBorder="1" applyAlignment="1">
      <alignment horizontal="left" vertical="top" wrapText="1" indent="1"/>
    </xf>
    <xf numFmtId="0" fontId="8" fillId="0" borderId="4" xfId="2" applyFont="1" applyBorder="1" applyAlignment="1">
      <alignment horizontal="left" vertical="top" wrapText="1" indent="1"/>
    </xf>
    <xf numFmtId="3" fontId="8" fillId="0" borderId="25" xfId="2" applyNumberFormat="1" applyFont="1" applyBorder="1" applyAlignment="1">
      <alignment horizontal="right" vertical="top" indent="1"/>
    </xf>
    <xf numFmtId="2" fontId="8" fillId="0" borderId="4" xfId="3" applyNumberFormat="1" applyFont="1" applyFill="1" applyBorder="1" applyAlignment="1">
      <alignment horizontal="center" vertical="top"/>
    </xf>
    <xf numFmtId="49" fontId="38" fillId="0" borderId="3" xfId="2" applyNumberFormat="1" applyFont="1" applyBorder="1" applyAlignment="1">
      <alignment horizontal="left" vertical="top" indent="1"/>
    </xf>
    <xf numFmtId="49" fontId="8" fillId="0" borderId="3" xfId="35" applyNumberFormat="1" applyFont="1" applyBorder="1" applyAlignment="1">
      <alignment horizontal="left" vertical="top" indent="1"/>
    </xf>
    <xf numFmtId="0" fontId="8" fillId="0" borderId="0" xfId="2" applyFont="1" applyAlignment="1">
      <alignment vertical="center"/>
    </xf>
    <xf numFmtId="2" fontId="8" fillId="0" borderId="4" xfId="2" applyNumberFormat="1" applyFont="1" applyBorder="1" applyAlignment="1">
      <alignment horizontal="center" vertical="top"/>
    </xf>
    <xf numFmtId="0" fontId="38" fillId="0" borderId="4" xfId="2" applyFont="1" applyBorder="1" applyAlignment="1">
      <alignment horizontal="center" vertical="center" wrapText="1"/>
    </xf>
    <xf numFmtId="0" fontId="39" fillId="0" borderId="0" xfId="2" applyFont="1" applyAlignment="1">
      <alignment vertical="top"/>
    </xf>
    <xf numFmtId="0" fontId="9" fillId="0" borderId="0" xfId="2" applyFont="1" applyAlignment="1">
      <alignment vertical="top"/>
    </xf>
    <xf numFmtId="3" fontId="8" fillId="0" borderId="0" xfId="2" applyNumberFormat="1" applyFont="1" applyAlignment="1">
      <alignment horizontal="center" vertical="top"/>
    </xf>
    <xf numFmtId="2" fontId="8" fillId="0" borderId="0" xfId="2" applyNumberFormat="1" applyFont="1" applyAlignment="1">
      <alignment horizontal="center" vertical="top"/>
    </xf>
    <xf numFmtId="0" fontId="8" fillId="0" borderId="0" xfId="2" applyFont="1" applyAlignment="1">
      <alignment vertical="center" wrapText="1"/>
    </xf>
    <xf numFmtId="0" fontId="8" fillId="0" borderId="4" xfId="2" applyFont="1" applyBorder="1" applyAlignment="1">
      <alignment vertical="center" wrapText="1"/>
    </xf>
    <xf numFmtId="0" fontId="13" fillId="0" borderId="4" xfId="2" applyFont="1" applyBorder="1" applyAlignment="1">
      <alignment horizontal="left" vertical="center" wrapText="1" indent="1"/>
    </xf>
    <xf numFmtId="49" fontId="44" fillId="0" borderId="0" xfId="37" applyNumberFormat="1" applyFont="1" applyAlignment="1">
      <alignment horizontal="center" vertical="top"/>
    </xf>
    <xf numFmtId="49" fontId="8" fillId="0" borderId="0" xfId="2" applyNumberFormat="1" applyFont="1" applyAlignment="1">
      <alignment horizontal="left" vertical="center" indent="1"/>
    </xf>
    <xf numFmtId="49" fontId="8" fillId="0" borderId="9" xfId="2" applyNumberFormat="1" applyFont="1" applyBorder="1" applyAlignment="1">
      <alignment horizontal="left" vertical="center" indent="1"/>
    </xf>
    <xf numFmtId="49" fontId="9" fillId="0" borderId="5" xfId="2" applyNumberFormat="1" applyFont="1" applyBorder="1" applyAlignment="1">
      <alignment horizontal="center" vertical="center"/>
    </xf>
    <xf numFmtId="0" fontId="37" fillId="0" borderId="2" xfId="2" applyFont="1" applyBorder="1" applyAlignment="1">
      <alignment horizontal="center" vertical="center" wrapText="1"/>
    </xf>
    <xf numFmtId="2" fontId="37" fillId="0" borderId="2" xfId="3" applyNumberFormat="1" applyFont="1" applyBorder="1" applyAlignment="1">
      <alignment horizontal="center" vertical="center" wrapText="1"/>
    </xf>
    <xf numFmtId="49" fontId="14" fillId="0" borderId="3" xfId="2" applyNumberFormat="1" applyFont="1" applyBorder="1" applyAlignment="1">
      <alignment horizontal="left" vertical="top" indent="1"/>
    </xf>
    <xf numFmtId="0" fontId="9" fillId="0" borderId="3" xfId="2" applyFont="1" applyBorder="1" applyAlignment="1">
      <alignment horizontal="left" vertical="center" wrapText="1" indent="1"/>
    </xf>
    <xf numFmtId="3" fontId="37" fillId="0" borderId="2" xfId="2" applyNumberFormat="1" applyFont="1" applyBorder="1" applyAlignment="1">
      <alignment horizontal="center" vertical="center" wrapText="1"/>
    </xf>
    <xf numFmtId="49" fontId="9" fillId="0" borderId="4" xfId="4" applyNumberFormat="1" applyFont="1" applyBorder="1" applyAlignment="1">
      <alignment horizontal="center" vertical="top"/>
    </xf>
    <xf numFmtId="3" fontId="11" fillId="0" borderId="4" xfId="61" applyNumberFormat="1" applyFont="1" applyBorder="1" applyAlignment="1">
      <alignment horizontal="center" vertical="top"/>
    </xf>
    <xf numFmtId="3" fontId="8" fillId="0" borderId="25" xfId="49" applyNumberFormat="1" applyFont="1" applyFill="1" applyBorder="1" applyAlignment="1">
      <alignment horizontal="right" vertical="top" indent="1"/>
    </xf>
    <xf numFmtId="3" fontId="8" fillId="0" borderId="0" xfId="4" applyNumberFormat="1" applyFont="1" applyAlignment="1">
      <alignment horizontal="right" vertical="top" indent="1"/>
    </xf>
    <xf numFmtId="3" fontId="9" fillId="0" borderId="4" xfId="4" applyNumberFormat="1" applyFont="1" applyBorder="1" applyAlignment="1">
      <alignment horizontal="center" vertical="top"/>
    </xf>
    <xf numFmtId="3" fontId="8" fillId="0" borderId="0" xfId="4" applyNumberFormat="1" applyFont="1" applyAlignment="1">
      <alignment horizontal="center" vertical="top"/>
    </xf>
    <xf numFmtId="0" fontId="41" fillId="0" borderId="3" xfId="0" applyFont="1" applyBorder="1" applyAlignment="1">
      <alignment horizontal="center" vertical="top" wrapText="1"/>
    </xf>
    <xf numFmtId="0" fontId="11" fillId="0" borderId="4" xfId="0" applyFont="1" applyBorder="1" applyAlignment="1">
      <alignment horizontal="center" vertical="top"/>
    </xf>
    <xf numFmtId="1" fontId="11" fillId="0" borderId="4" xfId="0" applyNumberFormat="1" applyFont="1" applyBorder="1" applyAlignment="1">
      <alignment horizontal="center" vertical="top" wrapText="1"/>
    </xf>
    <xf numFmtId="3" fontId="11" fillId="0" borderId="4" xfId="0" applyNumberFormat="1" applyFont="1" applyBorder="1" applyAlignment="1">
      <alignment horizontal="center" vertical="top" wrapText="1"/>
    </xf>
    <xf numFmtId="49" fontId="9" fillId="0" borderId="9" xfId="4" applyNumberFormat="1" applyFont="1" applyBorder="1" applyAlignment="1">
      <alignment horizontal="center" vertical="top"/>
    </xf>
    <xf numFmtId="49" fontId="9" fillId="0" borderId="3" xfId="4" applyNumberFormat="1" applyFont="1" applyBorder="1" applyAlignment="1">
      <alignment horizontal="center" vertical="top"/>
    </xf>
    <xf numFmtId="0" fontId="1" fillId="0" borderId="0" xfId="0" applyFont="1" applyAlignment="1">
      <alignment horizontal="left" vertical="top" wrapText="1" indent="1"/>
    </xf>
    <xf numFmtId="0" fontId="53" fillId="0" borderId="4" xfId="62" quotePrefix="1" applyFont="1" applyBorder="1" applyAlignment="1">
      <alignment horizontal="left" vertical="top" wrapText="1" indent="1"/>
    </xf>
    <xf numFmtId="49" fontId="9" fillId="0" borderId="4" xfId="4" applyNumberFormat="1" applyFont="1" applyBorder="1" applyAlignment="1">
      <alignment horizontal="left" vertical="top" indent="1"/>
    </xf>
    <xf numFmtId="49" fontId="63" fillId="0" borderId="4" xfId="4" applyNumberFormat="1" applyFont="1" applyBorder="1" applyAlignment="1">
      <alignment horizontal="left" vertical="top" indent="1"/>
    </xf>
    <xf numFmtId="0" fontId="8" fillId="0" borderId="4" xfId="1" applyFont="1" applyBorder="1" applyAlignment="1">
      <alignment horizontal="center" vertical="top"/>
    </xf>
    <xf numFmtId="0" fontId="8" fillId="0" borderId="4" xfId="37" applyFont="1" applyBorder="1" applyAlignment="1">
      <alignment horizontal="left" vertical="top" wrapText="1" indent="1"/>
    </xf>
    <xf numFmtId="49" fontId="37" fillId="0" borderId="3" xfId="2" applyNumberFormat="1" applyFont="1" applyBorder="1" applyAlignment="1">
      <alignment horizontal="left" vertical="top" indent="1"/>
    </xf>
    <xf numFmtId="49" fontId="44" fillId="0" borderId="9" xfId="37" applyNumberFormat="1" applyFont="1" applyBorder="1" applyAlignment="1">
      <alignment horizontal="center" vertical="top"/>
    </xf>
    <xf numFmtId="2" fontId="8" fillId="0" borderId="5" xfId="2" applyNumberFormat="1" applyFont="1" applyBorder="1" applyAlignment="1">
      <alignment horizontal="center" vertical="top"/>
    </xf>
    <xf numFmtId="1" fontId="8" fillId="0" borderId="4" xfId="2" applyNumberFormat="1" applyFont="1" applyBorder="1" applyAlignment="1">
      <alignment horizontal="center" vertical="top"/>
    </xf>
    <xf numFmtId="3" fontId="8" fillId="0" borderId="25" xfId="3" applyNumberFormat="1" applyFont="1" applyFill="1" applyBorder="1" applyAlignment="1">
      <alignment horizontal="right" vertical="top" indent="1"/>
    </xf>
    <xf numFmtId="3" fontId="8" fillId="0" borderId="5" xfId="2" applyNumberFormat="1" applyFont="1" applyBorder="1" applyAlignment="1">
      <alignment horizontal="center" vertical="top"/>
    </xf>
    <xf numFmtId="3" fontId="11" fillId="0" borderId="0" xfId="2" applyNumberFormat="1" applyFont="1" applyAlignment="1">
      <alignment horizontal="right" indent="1"/>
    </xf>
    <xf numFmtId="3" fontId="11" fillId="0" borderId="29" xfId="61" applyNumberFormat="1" applyFont="1" applyBorder="1" applyAlignment="1" applyProtection="1">
      <alignment horizontal="right" vertical="center" indent="1"/>
      <protection locked="0"/>
    </xf>
    <xf numFmtId="3" fontId="6" fillId="0" borderId="0" xfId="2" applyNumberFormat="1"/>
    <xf numFmtId="2" fontId="8" fillId="0" borderId="4" xfId="3" applyNumberFormat="1" applyFont="1" applyBorder="1" applyAlignment="1">
      <alignment horizontal="center" vertical="top"/>
    </xf>
    <xf numFmtId="0" fontId="8" fillId="0" borderId="0" xfId="2" applyFont="1" applyAlignment="1">
      <alignment vertical="top" wrapText="1"/>
    </xf>
    <xf numFmtId="2" fontId="8" fillId="0" borderId="0" xfId="3" applyNumberFormat="1" applyFont="1" applyBorder="1" applyAlignment="1">
      <alignment horizontal="center" vertical="top"/>
    </xf>
    <xf numFmtId="49" fontId="8" fillId="0" borderId="0" xfId="2" applyNumberFormat="1" applyFont="1" applyAlignment="1">
      <alignment horizontal="left" vertical="top" indent="1"/>
    </xf>
    <xf numFmtId="0" fontId="8" fillId="0" borderId="0" xfId="37" applyFont="1" applyAlignment="1">
      <alignment horizontal="center" vertical="top"/>
    </xf>
    <xf numFmtId="0" fontId="8" fillId="0" borderId="0" xfId="37" applyFont="1" applyAlignment="1">
      <alignment vertical="top"/>
    </xf>
    <xf numFmtId="0" fontId="38" fillId="0" borderId="4" xfId="37" applyFont="1" applyBorder="1" applyAlignment="1">
      <alignment horizontal="center" vertical="top" wrapText="1"/>
    </xf>
    <xf numFmtId="0" fontId="8" fillId="0" borderId="4" xfId="37" applyFont="1" applyBorder="1" applyAlignment="1">
      <alignment horizontal="center" vertical="top"/>
    </xf>
    <xf numFmtId="0" fontId="93" fillId="0" borderId="4" xfId="37" applyFont="1" applyBorder="1" applyAlignment="1">
      <alignment horizontal="center" vertical="top"/>
    </xf>
    <xf numFmtId="3" fontId="8" fillId="0" borderId="25" xfId="37" applyNumberFormat="1" applyFont="1" applyBorder="1" applyAlignment="1">
      <alignment horizontal="right" vertical="top" indent="1"/>
    </xf>
    <xf numFmtId="0" fontId="9" fillId="0" borderId="9" xfId="37" applyFont="1" applyBorder="1" applyAlignment="1">
      <alignment horizontal="left" vertical="top" indent="1"/>
    </xf>
    <xf numFmtId="3" fontId="8" fillId="0" borderId="0" xfId="37" applyNumberFormat="1" applyFont="1" applyAlignment="1">
      <alignment horizontal="center" vertical="top"/>
    </xf>
    <xf numFmtId="0" fontId="8" fillId="0" borderId="9" xfId="37" applyFont="1" applyBorder="1" applyAlignment="1">
      <alignment horizontal="left" vertical="top" indent="1"/>
    </xf>
    <xf numFmtId="49" fontId="95" fillId="0" borderId="9" xfId="37" applyNumberFormat="1" applyFont="1" applyBorder="1" applyAlignment="1">
      <alignment horizontal="left" vertical="top" indent="1"/>
    </xf>
    <xf numFmtId="0" fontId="38" fillId="0" borderId="4" xfId="37" applyFont="1" applyBorder="1" applyAlignment="1">
      <alignment horizontal="left" vertical="top" wrapText="1" indent="1"/>
    </xf>
    <xf numFmtId="49" fontId="44" fillId="0" borderId="9" xfId="37" applyNumberFormat="1" applyFont="1" applyBorder="1" applyAlignment="1">
      <alignment horizontal="left" vertical="top" indent="1"/>
    </xf>
    <xf numFmtId="0" fontId="15" fillId="0" borderId="4" xfId="37" applyFont="1" applyBorder="1" applyAlignment="1">
      <alignment horizontal="left" vertical="top" wrapText="1" indent="1"/>
    </xf>
    <xf numFmtId="3" fontId="8" fillId="0" borderId="0" xfId="37" applyNumberFormat="1" applyFont="1" applyAlignment="1">
      <alignment horizontal="right" vertical="top" indent="1"/>
    </xf>
    <xf numFmtId="0" fontId="9" fillId="0" borderId="0" xfId="37" applyFont="1" applyAlignment="1">
      <alignment horizontal="left" vertical="top" indent="1"/>
    </xf>
    <xf numFmtId="0" fontId="8" fillId="0" borderId="0" xfId="37" applyFont="1" applyAlignment="1">
      <alignment vertical="top" wrapText="1"/>
    </xf>
    <xf numFmtId="0" fontId="93" fillId="0" borderId="0" xfId="37" applyFont="1" applyAlignment="1">
      <alignment horizontal="center" vertical="top"/>
    </xf>
    <xf numFmtId="3" fontId="8" fillId="0" borderId="4" xfId="37" applyNumberFormat="1" applyFont="1" applyBorder="1" applyAlignment="1">
      <alignment horizontal="center" vertical="top"/>
    </xf>
    <xf numFmtId="49" fontId="8" fillId="0" borderId="0" xfId="2" applyNumberFormat="1" applyFont="1" applyAlignment="1">
      <alignment horizontal="center" vertical="top"/>
    </xf>
    <xf numFmtId="0" fontId="8" fillId="0" borderId="4" xfId="0" applyFont="1" applyBorder="1" applyAlignment="1">
      <alignment horizontal="left" vertical="top" wrapText="1" indent="1"/>
    </xf>
    <xf numFmtId="0" fontId="8" fillId="0" borderId="4" xfId="0" applyFont="1" applyBorder="1" applyAlignment="1">
      <alignment horizontal="center" vertical="top"/>
    </xf>
    <xf numFmtId="3" fontId="8" fillId="0" borderId="4" xfId="0" applyNumberFormat="1" applyFont="1" applyBorder="1" applyAlignment="1">
      <alignment horizontal="center" vertical="top"/>
    </xf>
    <xf numFmtId="49" fontId="9" fillId="0" borderId="3" xfId="0" applyNumberFormat="1" applyFont="1" applyBorder="1" applyAlignment="1">
      <alignment horizontal="left" vertical="top" indent="1"/>
    </xf>
    <xf numFmtId="0" fontId="13" fillId="0" borderId="4" xfId="0" applyFont="1" applyBorder="1" applyAlignment="1">
      <alignment horizontal="left" vertical="top" wrapText="1" indent="1"/>
    </xf>
    <xf numFmtId="4" fontId="41" fillId="0" borderId="32" xfId="2" applyNumberFormat="1" applyFont="1" applyBorder="1" applyAlignment="1">
      <alignment horizontal="right" vertical="center" indent="1"/>
    </xf>
    <xf numFmtId="3" fontId="8" fillId="0" borderId="0" xfId="1" applyNumberFormat="1" applyFont="1" applyAlignment="1">
      <alignment horizontal="right" vertical="top" indent="1"/>
    </xf>
    <xf numFmtId="0" fontId="8" fillId="0" borderId="0" xfId="1" applyFont="1" applyAlignment="1">
      <alignment horizontal="center" vertical="center"/>
    </xf>
    <xf numFmtId="0" fontId="8" fillId="0" borderId="0" xfId="1" applyFont="1" applyAlignment="1">
      <alignment horizontal="center" vertical="top"/>
    </xf>
    <xf numFmtId="3" fontId="8" fillId="0" borderId="4" xfId="1" applyNumberFormat="1" applyFont="1" applyBorder="1" applyAlignment="1">
      <alignment horizontal="center" vertical="top"/>
    </xf>
    <xf numFmtId="3" fontId="8" fillId="0" borderId="4" xfId="49" applyNumberFormat="1" applyFont="1" applyFill="1" applyBorder="1" applyAlignment="1">
      <alignment horizontal="center" vertical="top"/>
    </xf>
    <xf numFmtId="0" fontId="99" fillId="0" borderId="0" xfId="1" applyFont="1" applyAlignment="1">
      <alignment vertical="center"/>
    </xf>
    <xf numFmtId="0" fontId="37" fillId="0" borderId="1" xfId="1" applyFont="1" applyBorder="1" applyAlignment="1">
      <alignment horizontal="center" vertical="center" wrapText="1"/>
    </xf>
    <xf numFmtId="0" fontId="37" fillId="0" borderId="2" xfId="1" applyFont="1" applyBorder="1" applyAlignment="1">
      <alignment horizontal="center" vertical="center" wrapText="1"/>
    </xf>
    <xf numFmtId="0" fontId="96" fillId="0" borderId="0" xfId="1" applyFont="1" applyAlignment="1">
      <alignment horizontal="center" vertical="center" wrapText="1"/>
    </xf>
    <xf numFmtId="0" fontId="8" fillId="0" borderId="4" xfId="1" applyFont="1" applyBorder="1" applyAlignment="1">
      <alignment horizontal="center" vertical="top" wrapText="1"/>
    </xf>
    <xf numFmtId="3" fontId="9" fillId="0" borderId="4" xfId="49" applyNumberFormat="1" applyFont="1" applyBorder="1" applyAlignment="1">
      <alignment horizontal="center" vertical="top" wrapText="1"/>
    </xf>
    <xf numFmtId="3" fontId="9" fillId="0" borderId="25" xfId="1" applyNumberFormat="1" applyFont="1" applyBorder="1" applyAlignment="1">
      <alignment horizontal="right" vertical="top" wrapText="1" indent="1"/>
    </xf>
    <xf numFmtId="3" fontId="9" fillId="0" borderId="4" xfId="49" applyNumberFormat="1" applyFont="1" applyBorder="1" applyAlignment="1">
      <alignment horizontal="center" vertical="top"/>
    </xf>
    <xf numFmtId="3" fontId="9" fillId="0" borderId="25" xfId="1" applyNumberFormat="1" applyFont="1" applyBorder="1" applyAlignment="1">
      <alignment horizontal="right" vertical="top" indent="1"/>
    </xf>
    <xf numFmtId="0" fontId="96" fillId="0" borderId="0" xfId="1" applyFont="1" applyAlignment="1">
      <alignment horizontal="center" vertical="center"/>
    </xf>
    <xf numFmtId="0" fontId="14" fillId="0" borderId="4" xfId="1" applyFont="1" applyBorder="1" applyAlignment="1">
      <alignment horizontal="left" vertical="top" wrapText="1" indent="1"/>
    </xf>
    <xf numFmtId="3" fontId="9" fillId="0" borderId="25" xfId="57" applyNumberFormat="1" applyFont="1" applyBorder="1" applyAlignment="1">
      <alignment horizontal="right" vertical="top" indent="1"/>
    </xf>
    <xf numFmtId="0" fontId="97" fillId="0" borderId="0" xfId="1" applyFont="1" applyAlignment="1">
      <alignment vertical="center"/>
    </xf>
    <xf numFmtId="49" fontId="8" fillId="0" borderId="3" xfId="1" applyNumberFormat="1" applyFont="1" applyBorder="1" applyAlignment="1">
      <alignment horizontal="center" vertical="top"/>
    </xf>
    <xf numFmtId="49" fontId="8" fillId="0" borderId="4" xfId="1" applyNumberFormat="1" applyFont="1" applyBorder="1" applyAlignment="1">
      <alignment horizontal="center" vertical="top"/>
    </xf>
    <xf numFmtId="3" fontId="8" fillId="0" borderId="4" xfId="49" applyNumberFormat="1" applyFont="1" applyBorder="1" applyAlignment="1">
      <alignment horizontal="center" vertical="top"/>
    </xf>
    <xf numFmtId="3" fontId="8" fillId="0" borderId="25" xfId="57" applyNumberFormat="1" applyFont="1" applyBorder="1" applyAlignment="1">
      <alignment horizontal="right" vertical="top" indent="1"/>
    </xf>
    <xf numFmtId="0" fontId="97" fillId="0" borderId="0" xfId="1" applyFont="1" applyAlignment="1">
      <alignment vertical="top"/>
    </xf>
    <xf numFmtId="0" fontId="8" fillId="0" borderId="4" xfId="1" applyFont="1" applyBorder="1" applyAlignment="1">
      <alignment vertical="top" wrapText="1"/>
    </xf>
    <xf numFmtId="0" fontId="8" fillId="0" borderId="4" xfId="1" applyFont="1" applyBorder="1" applyAlignment="1">
      <alignment horizontal="left" vertical="top" wrapText="1" indent="1"/>
    </xf>
    <xf numFmtId="3" fontId="8" fillId="0" borderId="25" xfId="57" applyNumberFormat="1" applyFont="1" applyFill="1" applyBorder="1" applyAlignment="1">
      <alignment horizontal="right" vertical="top" indent="1"/>
    </xf>
    <xf numFmtId="3" fontId="9" fillId="0" borderId="11" xfId="1" applyNumberFormat="1" applyFont="1" applyBorder="1" applyAlignment="1">
      <alignment horizontal="right" vertical="top" indent="1"/>
    </xf>
    <xf numFmtId="0" fontId="8" fillId="0" borderId="4" xfId="58" applyFont="1" applyBorder="1" applyAlignment="1">
      <alignment horizontal="center" vertical="top"/>
    </xf>
    <xf numFmtId="3" fontId="8" fillId="0" borderId="25" xfId="58" applyNumberFormat="1" applyFont="1" applyBorder="1" applyAlignment="1">
      <alignment horizontal="right" vertical="top" indent="1"/>
    </xf>
    <xf numFmtId="49" fontId="8" fillId="0" borderId="9" xfId="1" applyNumberFormat="1" applyFont="1" applyBorder="1" applyAlignment="1">
      <alignment horizontal="center" vertical="top"/>
    </xf>
    <xf numFmtId="0" fontId="8" fillId="0" borderId="0" xfId="1" applyFont="1" applyAlignment="1">
      <alignment vertical="center" wrapText="1"/>
    </xf>
    <xf numFmtId="3" fontId="8" fillId="0" borderId="0" xfId="49" applyNumberFormat="1" applyFont="1" applyAlignment="1">
      <alignment horizontal="center" vertical="top"/>
    </xf>
    <xf numFmtId="0" fontId="77" fillId="0" borderId="0" xfId="2" applyFont="1" applyAlignment="1">
      <alignment horizontal="right" wrapText="1"/>
    </xf>
    <xf numFmtId="0" fontId="77" fillId="0" borderId="0" xfId="2" applyFont="1" applyAlignment="1">
      <alignment wrapText="1"/>
    </xf>
    <xf numFmtId="0" fontId="8" fillId="0" borderId="35" xfId="2" applyFont="1" applyBorder="1" applyAlignment="1">
      <alignment horizontal="center" vertical="top"/>
    </xf>
    <xf numFmtId="166" fontId="8" fillId="0" borderId="35" xfId="4" applyNumberFormat="1" applyFont="1" applyBorder="1" applyAlignment="1">
      <alignment horizontal="center" vertical="top"/>
    </xf>
    <xf numFmtId="0" fontId="3" fillId="0" borderId="9" xfId="2" applyFont="1" applyBorder="1" applyAlignment="1">
      <alignment horizontal="left" vertical="top" indent="1"/>
    </xf>
    <xf numFmtId="166" fontId="8" fillId="0" borderId="4" xfId="4" applyNumberFormat="1" applyFont="1" applyBorder="1" applyAlignment="1">
      <alignment horizontal="center" vertical="top"/>
    </xf>
    <xf numFmtId="0" fontId="0" fillId="0" borderId="9" xfId="2" applyFont="1" applyBorder="1" applyAlignment="1">
      <alignment horizontal="left" vertical="top" indent="1"/>
    </xf>
    <xf numFmtId="0" fontId="0" fillId="0" borderId="4" xfId="2" applyFont="1" applyBorder="1" applyAlignment="1">
      <alignment horizontal="center" vertical="top"/>
    </xf>
    <xf numFmtId="4" fontId="8" fillId="0" borderId="4" xfId="2" applyNumberFormat="1" applyFont="1" applyBorder="1" applyAlignment="1">
      <alignment horizontal="center" vertical="top"/>
    </xf>
    <xf numFmtId="0" fontId="1" fillId="0" borderId="9" xfId="2" applyFont="1" applyBorder="1" applyAlignment="1">
      <alignment horizontal="left" vertical="top" indent="1"/>
    </xf>
    <xf numFmtId="0" fontId="17" fillId="0" borderId="4" xfId="2" applyFont="1" applyBorder="1" applyAlignment="1">
      <alignment horizontal="center" vertical="top"/>
    </xf>
    <xf numFmtId="0" fontId="103" fillId="0" borderId="4" xfId="2" applyFont="1" applyBorder="1" applyAlignment="1">
      <alignment horizontal="center" vertical="top"/>
    </xf>
    <xf numFmtId="4" fontId="8" fillId="0" borderId="4" xfId="4" applyNumberFormat="1" applyFont="1" applyBorder="1" applyAlignment="1">
      <alignment horizontal="center" vertical="top"/>
    </xf>
    <xf numFmtId="0" fontId="0" fillId="0" borderId="4" xfId="2" applyFont="1" applyBorder="1" applyAlignment="1">
      <alignment horizontal="left" vertical="top" wrapText="1" indent="1"/>
    </xf>
    <xf numFmtId="0" fontId="18" fillId="0" borderId="4" xfId="2" applyFont="1" applyBorder="1" applyAlignment="1">
      <alignment horizontal="center" vertical="top"/>
    </xf>
    <xf numFmtId="0" fontId="51" fillId="0" borderId="4" xfId="2" applyFont="1" applyBorder="1" applyAlignment="1">
      <alignment horizontal="left" vertical="top" wrapText="1" indent="1"/>
    </xf>
    <xf numFmtId="0" fontId="104" fillId="0" borderId="4" xfId="2" applyFont="1" applyBorder="1" applyAlignment="1">
      <alignment horizontal="left" vertical="top" wrapText="1" indent="1"/>
    </xf>
    <xf numFmtId="3" fontId="49" fillId="0" borderId="4" xfId="1" applyNumberFormat="1" applyFont="1" applyBorder="1" applyAlignment="1">
      <alignment horizontal="center" vertical="top"/>
    </xf>
    <xf numFmtId="1" fontId="8" fillId="0" borderId="4" xfId="0" applyNumberFormat="1" applyFont="1" applyBorder="1" applyAlignment="1">
      <alignment horizontal="center" vertical="top"/>
    </xf>
    <xf numFmtId="3" fontId="8" fillId="0" borderId="26" xfId="49" applyNumberFormat="1" applyFont="1" applyBorder="1" applyAlignment="1">
      <alignment horizontal="right" vertical="top" indent="1"/>
    </xf>
    <xf numFmtId="3" fontId="8" fillId="0" borderId="25" xfId="49" applyNumberFormat="1" applyFont="1" applyBorder="1" applyAlignment="1">
      <alignment horizontal="right" vertical="top" indent="1"/>
    </xf>
    <xf numFmtId="3" fontId="37" fillId="0" borderId="11" xfId="3" applyNumberFormat="1" applyFont="1" applyBorder="1" applyAlignment="1">
      <alignment horizontal="center" vertical="center" wrapText="1"/>
    </xf>
    <xf numFmtId="0" fontId="8" fillId="0" borderId="4" xfId="36" applyFont="1" applyBorder="1" applyAlignment="1">
      <alignment horizontal="center" vertical="top"/>
    </xf>
    <xf numFmtId="1" fontId="8" fillId="0" borderId="4" xfId="36" applyNumberFormat="1" applyFont="1" applyBorder="1" applyAlignment="1">
      <alignment horizontal="center" vertical="top"/>
    </xf>
    <xf numFmtId="3" fontId="8" fillId="0" borderId="25" xfId="36" applyNumberFormat="1" applyFont="1" applyBorder="1" applyAlignment="1">
      <alignment horizontal="right" vertical="top" indent="1"/>
    </xf>
    <xf numFmtId="0" fontId="8" fillId="0" borderId="3" xfId="36" applyFont="1" applyBorder="1" applyAlignment="1">
      <alignment horizontal="center" vertical="top"/>
    </xf>
    <xf numFmtId="0" fontId="0" fillId="0" borderId="4" xfId="37" applyFont="1" applyBorder="1" applyAlignment="1">
      <alignment horizontal="left" vertical="top" wrapText="1" indent="1"/>
    </xf>
    <xf numFmtId="164" fontId="8" fillId="0" borderId="25" xfId="3" applyFont="1" applyFill="1" applyBorder="1" applyAlignment="1">
      <alignment horizontal="right" vertical="top" indent="1"/>
    </xf>
    <xf numFmtId="164" fontId="9" fillId="0" borderId="25" xfId="3" applyFont="1" applyFill="1" applyBorder="1" applyAlignment="1">
      <alignment horizontal="right" vertical="center" indent="1"/>
    </xf>
    <xf numFmtId="164" fontId="8" fillId="0" borderId="0" xfId="3" applyFont="1" applyFill="1" applyBorder="1" applyAlignment="1">
      <alignment horizontal="right" vertical="top" indent="1"/>
    </xf>
    <xf numFmtId="164" fontId="8" fillId="0" borderId="4" xfId="3" applyFont="1" applyFill="1" applyBorder="1" applyAlignment="1">
      <alignment horizontal="right" vertical="top" indent="1"/>
    </xf>
    <xf numFmtId="3" fontId="1" fillId="0" borderId="35" xfId="2" applyNumberFormat="1" applyFont="1" applyBorder="1" applyAlignment="1">
      <alignment horizontal="right" vertical="top" indent="1"/>
    </xf>
    <xf numFmtId="3" fontId="1" fillId="0" borderId="4" xfId="2" applyNumberFormat="1" applyFont="1" applyBorder="1" applyAlignment="1">
      <alignment horizontal="right" vertical="top" indent="1"/>
    </xf>
    <xf numFmtId="3" fontId="8" fillId="0" borderId="4" xfId="2" applyNumberFormat="1" applyFont="1" applyBorder="1" applyAlignment="1">
      <alignment horizontal="right" vertical="top" indent="1"/>
    </xf>
    <xf numFmtId="3" fontId="8" fillId="0" borderId="4" xfId="3" applyNumberFormat="1" applyFont="1" applyFill="1" applyBorder="1" applyAlignment="1">
      <alignment horizontal="right" vertical="top" indent="1"/>
    </xf>
    <xf numFmtId="3" fontId="8" fillId="0" borderId="4" xfId="4" applyNumberFormat="1" applyFont="1" applyBorder="1" applyAlignment="1">
      <alignment horizontal="right" vertical="top" indent="1"/>
    </xf>
    <xf numFmtId="3" fontId="8" fillId="0" borderId="0" xfId="3" applyNumberFormat="1" applyFont="1" applyBorder="1" applyAlignment="1">
      <alignment horizontal="right" vertical="top" indent="1"/>
    </xf>
    <xf numFmtId="0" fontId="8" fillId="0" borderId="0" xfId="2" applyFont="1" applyAlignment="1">
      <alignment horizontal="left" vertical="top" wrapText="1" indent="1"/>
    </xf>
    <xf numFmtId="3" fontId="8" fillId="0" borderId="12" xfId="4" applyNumberFormat="1" applyFont="1" applyBorder="1" applyAlignment="1">
      <alignment horizontal="right" vertical="top" indent="1"/>
    </xf>
    <xf numFmtId="3" fontId="9" fillId="0" borderId="11" xfId="3" applyNumberFormat="1" applyFont="1" applyBorder="1" applyAlignment="1">
      <alignment horizontal="right" vertical="top" indent="1"/>
    </xf>
    <xf numFmtId="4" fontId="8" fillId="0" borderId="4" xfId="3" applyNumberFormat="1" applyFont="1" applyBorder="1" applyAlignment="1">
      <alignment horizontal="center" vertical="top"/>
    </xf>
    <xf numFmtId="3" fontId="8" fillId="0" borderId="4" xfId="49" applyNumberFormat="1" applyFont="1" applyBorder="1" applyAlignment="1">
      <alignment horizontal="right" vertical="top" indent="1"/>
    </xf>
    <xf numFmtId="49" fontId="8" fillId="0" borderId="0" xfId="2" applyNumberFormat="1" applyFont="1" applyAlignment="1">
      <alignment horizontal="left" vertical="top"/>
    </xf>
    <xf numFmtId="0" fontId="9" fillId="0" borderId="3" xfId="1" applyFont="1" applyBorder="1" applyAlignment="1">
      <alignment horizontal="center" vertical="top"/>
    </xf>
    <xf numFmtId="0" fontId="38" fillId="0" borderId="4" xfId="1" applyFont="1" applyBorder="1" applyAlignment="1">
      <alignment horizontal="center" vertical="top" wrapText="1"/>
    </xf>
    <xf numFmtId="3" fontId="8" fillId="0" borderId="4" xfId="1" applyNumberFormat="1" applyFont="1" applyBorder="1" applyAlignment="1">
      <alignment horizontal="center" vertical="top" wrapText="1"/>
    </xf>
    <xf numFmtId="0" fontId="8" fillId="0" borderId="3" xfId="1" applyFont="1" applyBorder="1" applyAlignment="1">
      <alignment horizontal="center" vertical="top"/>
    </xf>
    <xf numFmtId="0" fontId="8" fillId="0" borderId="0" xfId="1" applyFont="1" applyAlignment="1">
      <alignment horizontal="left" vertical="top" wrapText="1" indent="1"/>
    </xf>
    <xf numFmtId="3" fontId="8" fillId="0" borderId="5" xfId="0" applyNumberFormat="1" applyFont="1" applyBorder="1" applyAlignment="1">
      <alignment horizontal="center" vertical="top" wrapText="1"/>
    </xf>
    <xf numFmtId="3" fontId="1" fillId="0" borderId="25" xfId="0" applyNumberFormat="1" applyFont="1" applyBorder="1" applyAlignment="1">
      <alignment horizontal="right" vertical="top" indent="1"/>
    </xf>
    <xf numFmtId="3" fontId="8" fillId="0" borderId="0" xfId="1" applyNumberFormat="1" applyFont="1" applyAlignment="1">
      <alignment horizontal="center" vertical="top"/>
    </xf>
    <xf numFmtId="0" fontId="13" fillId="0" borderId="4" xfId="1" applyFont="1" applyBorder="1" applyAlignment="1">
      <alignment horizontal="left" vertical="top" wrapText="1" indent="1"/>
    </xf>
    <xf numFmtId="49" fontId="8" fillId="0" borderId="4" xfId="1" applyNumberFormat="1" applyFont="1" applyBorder="1" applyAlignment="1">
      <alignment horizontal="center" vertical="center"/>
    </xf>
    <xf numFmtId="49" fontId="8" fillId="0" borderId="5" xfId="1" applyNumberFormat="1" applyFont="1" applyBorder="1" applyAlignment="1">
      <alignment horizontal="center" vertical="center"/>
    </xf>
    <xf numFmtId="0" fontId="0" fillId="0" borderId="36" xfId="2" applyFont="1" applyBorder="1" applyAlignment="1">
      <alignment horizontal="left" vertical="top" indent="1"/>
    </xf>
    <xf numFmtId="0" fontId="0" fillId="0" borderId="35" xfId="2" applyFont="1" applyBorder="1" applyAlignment="1">
      <alignment horizontal="left" vertical="top" wrapText="1" indent="1"/>
    </xf>
    <xf numFmtId="0" fontId="103" fillId="0" borderId="35" xfId="2" applyFont="1" applyBorder="1" applyAlignment="1">
      <alignment horizontal="center" vertical="top"/>
    </xf>
    <xf numFmtId="3" fontId="8" fillId="0" borderId="35" xfId="2" applyNumberFormat="1" applyFont="1" applyBorder="1" applyAlignment="1">
      <alignment horizontal="right" vertical="top" indent="1"/>
    </xf>
    <xf numFmtId="3" fontId="8" fillId="0" borderId="37" xfId="4" applyNumberFormat="1" applyFont="1" applyBorder="1" applyAlignment="1">
      <alignment horizontal="right" vertical="top" indent="1"/>
    </xf>
    <xf numFmtId="0" fontId="12" fillId="0" borderId="3" xfId="2" applyFont="1" applyBorder="1" applyAlignment="1">
      <alignment horizontal="left" vertical="top" indent="1"/>
    </xf>
    <xf numFmtId="4" fontId="8" fillId="0" borderId="25" xfId="4" applyNumberFormat="1" applyFont="1" applyBorder="1" applyAlignment="1">
      <alignment horizontal="right" vertical="top" indent="1"/>
    </xf>
    <xf numFmtId="0" fontId="0" fillId="0" borderId="3" xfId="2" applyFont="1" applyBorder="1" applyAlignment="1">
      <alignment horizontal="left" vertical="top" indent="1"/>
    </xf>
    <xf numFmtId="4" fontId="8" fillId="0" borderId="12" xfId="4" applyNumberFormat="1" applyFont="1" applyBorder="1" applyAlignment="1">
      <alignment horizontal="right" vertical="top" indent="1"/>
    </xf>
    <xf numFmtId="0" fontId="98" fillId="0" borderId="4" xfId="1" applyFont="1" applyBorder="1" applyAlignment="1">
      <alignment horizontal="center" vertical="top"/>
    </xf>
    <xf numFmtId="3" fontId="98" fillId="0" borderId="4" xfId="1" applyNumberFormat="1" applyFont="1" applyBorder="1" applyAlignment="1">
      <alignment horizontal="center" vertical="top"/>
    </xf>
    <xf numFmtId="49" fontId="98" fillId="0" borderId="3" xfId="1" applyNumberFormat="1" applyFont="1" applyBorder="1" applyAlignment="1">
      <alignment horizontal="left" vertical="top"/>
    </xf>
    <xf numFmtId="0" fontId="46" fillId="0" borderId="4" xfId="1" applyFont="1" applyBorder="1" applyAlignment="1">
      <alignment horizontal="center" vertical="top" wrapText="1"/>
    </xf>
    <xf numFmtId="0" fontId="46" fillId="0" borderId="3" xfId="1" applyFont="1" applyBorder="1" applyAlignment="1">
      <alignment horizontal="left" vertical="top"/>
    </xf>
    <xf numFmtId="49" fontId="49" fillId="0" borderId="4" xfId="1" applyNumberFormat="1" applyFont="1" applyBorder="1" applyAlignment="1">
      <alignment horizontal="center" vertical="top"/>
    </xf>
    <xf numFmtId="49" fontId="49" fillId="0" borderId="3" xfId="1" applyNumberFormat="1" applyFont="1" applyBorder="1" applyAlignment="1">
      <alignment horizontal="center" vertical="center"/>
    </xf>
    <xf numFmtId="49" fontId="49" fillId="0" borderId="4" xfId="1" applyNumberFormat="1" applyFont="1" applyBorder="1" applyAlignment="1">
      <alignment horizontal="center" vertical="center"/>
    </xf>
    <xf numFmtId="0" fontId="49" fillId="0" borderId="4" xfId="2" applyFont="1" applyBorder="1"/>
    <xf numFmtId="0" fontId="18" fillId="0" borderId="4" xfId="2" applyFont="1" applyBorder="1" applyAlignment="1">
      <alignment vertical="top" wrapText="1"/>
    </xf>
    <xf numFmtId="3" fontId="18" fillId="0" borderId="4" xfId="2" applyNumberFormat="1" applyFont="1" applyBorder="1" applyAlignment="1">
      <alignment horizontal="center" vertical="top"/>
    </xf>
    <xf numFmtId="165" fontId="18" fillId="0" borderId="3" xfId="2" applyNumberFormat="1" applyFont="1" applyBorder="1" applyAlignment="1">
      <alignment horizontal="left" vertical="top"/>
    </xf>
    <xf numFmtId="0" fontId="18" fillId="0" borderId="4" xfId="2" applyFont="1" applyBorder="1" applyAlignment="1">
      <alignment horizontal="left" vertical="top" wrapText="1"/>
    </xf>
    <xf numFmtId="3" fontId="8" fillId="0" borderId="0" xfId="2" applyNumberFormat="1" applyFont="1"/>
    <xf numFmtId="167" fontId="8" fillId="0" borderId="4" xfId="82" applyNumberFormat="1" applyFont="1" applyBorder="1" applyAlignment="1">
      <alignment horizontal="center" vertical="top"/>
    </xf>
    <xf numFmtId="0" fontId="8" fillId="0" borderId="0" xfId="36" applyFont="1" applyAlignment="1">
      <alignment horizontal="center" vertical="top"/>
    </xf>
    <xf numFmtId="3" fontId="9" fillId="0" borderId="11" xfId="3" applyNumberFormat="1" applyFont="1" applyFill="1" applyBorder="1" applyAlignment="1">
      <alignment horizontal="right" vertical="center" indent="1"/>
    </xf>
    <xf numFmtId="49" fontId="63" fillId="0" borderId="40" xfId="4" applyNumberFormat="1" applyFont="1" applyBorder="1" applyAlignment="1">
      <alignment horizontal="center" vertical="top"/>
    </xf>
    <xf numFmtId="49" fontId="63" fillId="0" borderId="35" xfId="4" applyNumberFormat="1" applyFont="1" applyBorder="1" applyAlignment="1">
      <alignment horizontal="left" vertical="top" indent="1"/>
    </xf>
    <xf numFmtId="49" fontId="44" fillId="0" borderId="38" xfId="37" applyNumberFormat="1" applyFont="1" applyBorder="1" applyAlignment="1">
      <alignment horizontal="center" vertical="top"/>
    </xf>
    <xf numFmtId="0" fontId="8" fillId="0" borderId="35" xfId="37" applyFont="1" applyBorder="1" applyAlignment="1">
      <alignment horizontal="center" vertical="top"/>
    </xf>
    <xf numFmtId="167" fontId="8" fillId="0" borderId="35" xfId="82" applyNumberFormat="1" applyFont="1" applyBorder="1" applyAlignment="1">
      <alignment horizontal="center" vertical="top"/>
    </xf>
    <xf numFmtId="3" fontId="8" fillId="0" borderId="39" xfId="49" applyNumberFormat="1" applyFont="1" applyFill="1" applyBorder="1" applyAlignment="1">
      <alignment horizontal="right" vertical="top" indent="1"/>
    </xf>
    <xf numFmtId="4" fontId="10" fillId="0" borderId="0" xfId="0" applyNumberFormat="1" applyFont="1" applyAlignment="1">
      <alignment horizontal="center" vertical="center"/>
    </xf>
    <xf numFmtId="4" fontId="41" fillId="0" borderId="34" xfId="2" applyNumberFormat="1" applyFont="1" applyBorder="1" applyAlignment="1">
      <alignment horizontal="right" vertical="center" indent="1"/>
    </xf>
    <xf numFmtId="0" fontId="8" fillId="0" borderId="4" xfId="61" applyFont="1" applyBorder="1" applyAlignment="1">
      <alignment horizontal="left" vertical="top" wrapText="1" indent="1"/>
    </xf>
    <xf numFmtId="0" fontId="36" fillId="0" borderId="4" xfId="2" applyFont="1" applyBorder="1" applyAlignment="1">
      <alignment horizontal="center" vertical="top"/>
    </xf>
    <xf numFmtId="0" fontId="15" fillId="0" borderId="4" xfId="2" applyFont="1" applyBorder="1" applyAlignment="1">
      <alignment horizontal="left" vertical="top" wrapText="1" indent="1"/>
    </xf>
    <xf numFmtId="49" fontId="37" fillId="0" borderId="41" xfId="2" applyNumberFormat="1" applyFont="1" applyBorder="1" applyAlignment="1">
      <alignment horizontal="left" vertical="center" wrapText="1" indent="1"/>
    </xf>
    <xf numFmtId="0" fontId="37" fillId="0" borderId="42" xfId="2" applyFont="1" applyBorder="1" applyAlignment="1">
      <alignment horizontal="center" vertical="center" wrapText="1"/>
    </xf>
    <xf numFmtId="3" fontId="37" fillId="0" borderId="42" xfId="2" applyNumberFormat="1" applyFont="1" applyBorder="1" applyAlignment="1">
      <alignment horizontal="center" vertical="center" wrapText="1"/>
    </xf>
    <xf numFmtId="1" fontId="8" fillId="0" borderId="0" xfId="2" applyNumberFormat="1" applyFont="1" applyAlignment="1">
      <alignment horizontal="center" vertical="top"/>
    </xf>
    <xf numFmtId="49" fontId="37" fillId="0" borderId="1" xfId="2" applyNumberFormat="1" applyFont="1" applyBorder="1" applyAlignment="1">
      <alignment horizontal="left" vertical="center" wrapText="1" indent="1"/>
    </xf>
    <xf numFmtId="0" fontId="8" fillId="0" borderId="0" xfId="2" applyFont="1" applyAlignment="1">
      <alignment horizontal="left" vertical="top"/>
    </xf>
    <xf numFmtId="0" fontId="8" fillId="0" borderId="0" xfId="2" applyFont="1" applyAlignment="1">
      <alignment horizontal="center"/>
    </xf>
    <xf numFmtId="3" fontId="8" fillId="0" borderId="25" xfId="3" applyNumberFormat="1" applyFont="1" applyBorder="1" applyAlignment="1">
      <alignment horizontal="right" vertical="top"/>
    </xf>
    <xf numFmtId="49" fontId="8" fillId="0" borderId="4" xfId="0" applyNumberFormat="1" applyFont="1" applyBorder="1" applyAlignment="1">
      <alignment horizontal="center" vertical="top"/>
    </xf>
    <xf numFmtId="3" fontId="8" fillId="0" borderId="25" xfId="3" applyNumberFormat="1" applyFont="1" applyFill="1" applyBorder="1" applyAlignment="1">
      <alignment horizontal="right" vertical="top"/>
    </xf>
    <xf numFmtId="0" fontId="8" fillId="0" borderId="0" xfId="0" applyFont="1" applyAlignment="1">
      <alignment horizontal="left" vertical="top"/>
    </xf>
    <xf numFmtId="0" fontId="8" fillId="0" borderId="0" xfId="0" applyFont="1"/>
    <xf numFmtId="0" fontId="8" fillId="0" borderId="0" xfId="0" applyFont="1" applyAlignment="1">
      <alignment horizontal="center"/>
    </xf>
    <xf numFmtId="0" fontId="9" fillId="0" borderId="0" xfId="0" applyFont="1" applyAlignment="1">
      <alignment horizontal="center" wrapText="1"/>
    </xf>
    <xf numFmtId="0" fontId="9" fillId="0" borderId="0" xfId="0" applyFont="1" applyAlignment="1">
      <alignment horizontal="center"/>
    </xf>
    <xf numFmtId="0" fontId="9" fillId="0" borderId="0" xfId="0" applyFont="1"/>
    <xf numFmtId="3" fontId="9" fillId="0" borderId="11" xfId="3" applyNumberFormat="1" applyFont="1" applyBorder="1" applyAlignment="1">
      <alignment horizontal="right" vertical="center"/>
    </xf>
    <xf numFmtId="0" fontId="38" fillId="0" borderId="0" xfId="0" applyFont="1" applyAlignment="1">
      <alignment horizontal="center"/>
    </xf>
    <xf numFmtId="3" fontId="8" fillId="0" borderId="0" xfId="3" applyNumberFormat="1" applyFont="1" applyBorder="1" applyAlignment="1">
      <alignment horizontal="right" vertical="top"/>
    </xf>
    <xf numFmtId="3" fontId="8" fillId="0" borderId="5" xfId="3" applyNumberFormat="1" applyFont="1" applyBorder="1" applyAlignment="1">
      <alignment horizontal="center" vertical="top"/>
    </xf>
    <xf numFmtId="3" fontId="8" fillId="0" borderId="5" xfId="37" applyNumberFormat="1" applyFont="1" applyBorder="1" applyAlignment="1">
      <alignment horizontal="center" vertical="top"/>
    </xf>
    <xf numFmtId="0" fontId="1" fillId="0" borderId="0" xfId="0" applyFont="1" applyAlignment="1">
      <alignment vertical="top"/>
    </xf>
    <xf numFmtId="0" fontId="37" fillId="0" borderId="2" xfId="0" applyFont="1" applyBorder="1" applyAlignment="1">
      <alignment horizontal="center" vertical="center" wrapText="1"/>
    </xf>
    <xf numFmtId="3" fontId="37" fillId="0" borderId="2" xfId="0" applyNumberFormat="1" applyFont="1" applyBorder="1" applyAlignment="1">
      <alignment horizontal="center" vertical="center" wrapText="1"/>
    </xf>
    <xf numFmtId="0" fontId="1" fillId="0" borderId="0" xfId="0" applyFont="1" applyAlignment="1">
      <alignment vertical="center"/>
    </xf>
    <xf numFmtId="49" fontId="9" fillId="0" borderId="3" xfId="0" applyNumberFormat="1" applyFont="1" applyBorder="1" applyAlignment="1">
      <alignment horizontal="left" vertical="top" wrapText="1" indent="1"/>
    </xf>
    <xf numFmtId="0" fontId="38" fillId="0" borderId="4" xfId="1" applyFont="1" applyBorder="1" applyAlignment="1">
      <alignment horizontal="left" vertical="top" wrapText="1" indent="1"/>
    </xf>
    <xf numFmtId="0" fontId="8" fillId="0" borderId="4" xfId="0" applyFont="1" applyBorder="1" applyAlignment="1">
      <alignment horizontal="center" vertical="top" wrapText="1"/>
    </xf>
    <xf numFmtId="3" fontId="8" fillId="0" borderId="4" xfId="0" applyNumberFormat="1" applyFont="1" applyBorder="1" applyAlignment="1">
      <alignment horizontal="center" vertical="top" wrapText="1"/>
    </xf>
    <xf numFmtId="49" fontId="13" fillId="0" borderId="3" xfId="0" applyNumberFormat="1" applyFont="1" applyBorder="1" applyAlignment="1">
      <alignment horizontal="left" vertical="top" wrapText="1" indent="1"/>
    </xf>
    <xf numFmtId="49" fontId="8" fillId="0" borderId="4" xfId="0" applyNumberFormat="1" applyFont="1" applyBorder="1" applyAlignment="1">
      <alignment horizontal="center" vertical="top" wrapText="1"/>
    </xf>
    <xf numFmtId="49" fontId="8" fillId="0" borderId="3" xfId="0" applyNumberFormat="1" applyFont="1" applyBorder="1" applyAlignment="1">
      <alignment horizontal="left" vertical="top" wrapText="1" indent="1"/>
    </xf>
    <xf numFmtId="0" fontId="14" fillId="0" borderId="4" xfId="0" applyFont="1" applyBorder="1" applyAlignment="1">
      <alignment horizontal="left" vertical="top" wrapText="1" indent="1"/>
    </xf>
    <xf numFmtId="0" fontId="1" fillId="0" borderId="4" xfId="0" applyFont="1" applyBorder="1" applyAlignment="1">
      <alignment horizontal="center" vertical="top"/>
    </xf>
    <xf numFmtId="0" fontId="1" fillId="0" borderId="4" xfId="2" applyFont="1" applyBorder="1" applyAlignment="1">
      <alignment horizontal="center" vertical="top"/>
    </xf>
    <xf numFmtId="3" fontId="8" fillId="0" borderId="4" xfId="0" applyNumberFormat="1" applyFont="1" applyBorder="1" applyAlignment="1">
      <alignment vertical="top" wrapText="1"/>
    </xf>
    <xf numFmtId="49" fontId="8" fillId="0" borderId="3" xfId="0" applyNumberFormat="1" applyFont="1" applyBorder="1" applyAlignment="1">
      <alignment horizontal="left" vertical="top" indent="1"/>
    </xf>
    <xf numFmtId="49" fontId="38" fillId="0" borderId="3" xfId="0" applyNumberFormat="1" applyFont="1" applyBorder="1" applyAlignment="1">
      <alignment horizontal="left" vertical="top" wrapText="1" indent="1"/>
    </xf>
    <xf numFmtId="3" fontId="8" fillId="0" borderId="5" xfId="0" applyNumberFormat="1" applyFont="1" applyBorder="1" applyAlignment="1">
      <alignment horizontal="center" vertical="top"/>
    </xf>
    <xf numFmtId="0" fontId="1" fillId="0" borderId="5" xfId="0" applyFont="1" applyBorder="1" applyAlignment="1">
      <alignment horizontal="center" vertical="top"/>
    </xf>
    <xf numFmtId="3" fontId="9" fillId="0" borderId="28" xfId="1" applyNumberFormat="1" applyFont="1" applyBorder="1" applyAlignment="1">
      <alignment horizontal="center"/>
    </xf>
    <xf numFmtId="4" fontId="8" fillId="0" borderId="4" xfId="49" applyNumberFormat="1" applyFont="1" applyFill="1" applyBorder="1" applyAlignment="1">
      <alignment horizontal="center" vertical="top"/>
    </xf>
    <xf numFmtId="0" fontId="1" fillId="0" borderId="0" xfId="0" applyFont="1" applyAlignment="1">
      <alignment horizontal="left" vertical="top" indent="1"/>
    </xf>
    <xf numFmtId="3" fontId="1" fillId="0" borderId="0" xfId="0" applyNumberFormat="1" applyFont="1" applyAlignment="1">
      <alignment horizontal="right" vertical="top" indent="1"/>
    </xf>
    <xf numFmtId="49" fontId="37" fillId="0" borderId="1" xfId="0" applyNumberFormat="1" applyFont="1" applyBorder="1" applyAlignment="1">
      <alignment horizontal="center" vertical="center" wrapText="1"/>
    </xf>
    <xf numFmtId="3" fontId="37" fillId="0" borderId="2" xfId="1" applyNumberFormat="1" applyFont="1" applyBorder="1" applyAlignment="1">
      <alignment horizontal="center" vertical="center" wrapText="1"/>
    </xf>
    <xf numFmtId="3" fontId="37" fillId="0" borderId="2" xfId="49" applyNumberFormat="1" applyFont="1" applyBorder="1" applyAlignment="1">
      <alignment horizontal="center" vertical="center" wrapText="1"/>
    </xf>
    <xf numFmtId="0" fontId="8" fillId="0" borderId="5" xfId="2" applyFont="1" applyBorder="1" applyAlignment="1">
      <alignment horizontal="center" vertical="top"/>
    </xf>
    <xf numFmtId="3" fontId="10" fillId="0" borderId="2" xfId="3" applyNumberFormat="1" applyFont="1" applyBorder="1" applyAlignment="1">
      <alignment horizontal="center" vertical="center" wrapText="1"/>
    </xf>
    <xf numFmtId="3" fontId="8" fillId="0" borderId="5" xfId="1" applyNumberFormat="1" applyFont="1" applyBorder="1" applyAlignment="1">
      <alignment horizontal="center" vertical="top"/>
    </xf>
    <xf numFmtId="3" fontId="37" fillId="0" borderId="11" xfId="1" applyNumberFormat="1" applyFont="1" applyBorder="1" applyAlignment="1">
      <alignment horizontal="center" vertical="center" wrapText="1"/>
    </xf>
    <xf numFmtId="49" fontId="37" fillId="0" borderId="1" xfId="2" applyNumberFormat="1" applyFont="1" applyBorder="1" applyAlignment="1">
      <alignment horizontal="center" vertical="center" wrapText="1"/>
    </xf>
    <xf numFmtId="1" fontId="37" fillId="0" borderId="2" xfId="2" applyNumberFormat="1" applyFont="1" applyBorder="1" applyAlignment="1">
      <alignment horizontal="center" vertical="center" wrapText="1"/>
    </xf>
    <xf numFmtId="0" fontId="8" fillId="0" borderId="0" xfId="4" applyFont="1" applyAlignment="1">
      <alignment horizontal="center" vertical="center"/>
    </xf>
    <xf numFmtId="3" fontId="9" fillId="0" borderId="11" xfId="49" applyNumberFormat="1" applyFont="1" applyBorder="1" applyAlignment="1">
      <alignment horizontal="right" vertical="center"/>
    </xf>
    <xf numFmtId="0" fontId="8" fillId="0" borderId="0" xfId="4" applyFont="1" applyAlignment="1">
      <alignment vertical="center"/>
    </xf>
    <xf numFmtId="3" fontId="9" fillId="0" borderId="25" xfId="3" applyNumberFormat="1" applyFont="1" applyFill="1" applyBorder="1" applyAlignment="1">
      <alignment horizontal="right" vertical="center" indent="1"/>
    </xf>
    <xf numFmtId="3" fontId="9" fillId="0" borderId="26" xfId="49" applyNumberFormat="1" applyFont="1" applyBorder="1" applyAlignment="1">
      <alignment horizontal="right" vertical="center"/>
    </xf>
    <xf numFmtId="0" fontId="96" fillId="0" borderId="0" xfId="1" applyFont="1" applyAlignment="1">
      <alignment vertical="top"/>
    </xf>
    <xf numFmtId="164" fontId="10" fillId="0" borderId="0" xfId="3" applyFont="1" applyBorder="1" applyAlignment="1">
      <alignment horizontal="center" vertical="center" wrapText="1"/>
    </xf>
    <xf numFmtId="49" fontId="44" fillId="0" borderId="4" xfId="37" applyNumberFormat="1" applyFont="1" applyBorder="1" applyAlignment="1">
      <alignment horizontal="center" vertical="top"/>
    </xf>
    <xf numFmtId="49" fontId="8" fillId="0" borderId="30" xfId="1" applyNumberFormat="1" applyFont="1" applyBorder="1" applyAlignment="1">
      <alignment horizontal="center" vertical="top"/>
    </xf>
    <xf numFmtId="2" fontId="37" fillId="0" borderId="8" xfId="3" applyNumberFormat="1" applyFont="1" applyBorder="1" applyAlignment="1">
      <alignment horizontal="center" vertical="center" wrapText="1"/>
    </xf>
    <xf numFmtId="3" fontId="8" fillId="0" borderId="10" xfId="37" applyNumberFormat="1" applyFont="1" applyBorder="1" applyAlignment="1">
      <alignment horizontal="center" vertical="top"/>
    </xf>
    <xf numFmtId="0" fontId="66" fillId="0" borderId="2" xfId="2" applyFont="1" applyBorder="1" applyAlignment="1">
      <alignment horizontal="left" vertical="center" wrapText="1" indent="1"/>
    </xf>
    <xf numFmtId="0" fontId="54" fillId="0" borderId="4" xfId="2" applyFont="1" applyBorder="1" applyAlignment="1">
      <alignment horizontal="left" vertical="top" wrapText="1" indent="1"/>
    </xf>
    <xf numFmtId="0" fontId="68" fillId="0" borderId="4" xfId="2" applyFont="1" applyBorder="1" applyAlignment="1">
      <alignment horizontal="left" vertical="top" wrapText="1" indent="1"/>
    </xf>
    <xf numFmtId="0" fontId="70" fillId="0" borderId="4" xfId="2" applyFont="1" applyBorder="1" applyAlignment="1">
      <alignment horizontal="left" vertical="top" wrapText="1" indent="1"/>
    </xf>
    <xf numFmtId="0" fontId="71" fillId="0" borderId="4" xfId="2" applyFont="1" applyBorder="1" applyAlignment="1">
      <alignment horizontal="left" vertical="top" wrapText="1" indent="1"/>
    </xf>
    <xf numFmtId="0" fontId="60" fillId="0" borderId="4" xfId="2" applyFont="1" applyBorder="1" applyAlignment="1">
      <alignment horizontal="left" vertical="top" wrapText="1" indent="1"/>
    </xf>
    <xf numFmtId="0" fontId="60" fillId="0" borderId="4" xfId="2" applyFont="1" applyBorder="1" applyAlignment="1">
      <alignment horizontal="left" vertical="top" indent="1"/>
    </xf>
    <xf numFmtId="0" fontId="35" fillId="0" borderId="4" xfId="2" applyFont="1" applyBorder="1" applyAlignment="1">
      <alignment horizontal="left" vertical="top" indent="1"/>
    </xf>
    <xf numFmtId="0" fontId="60" fillId="0" borderId="0" xfId="2" applyFont="1" applyAlignment="1">
      <alignment horizontal="left" vertical="top" indent="1"/>
    </xf>
    <xf numFmtId="0" fontId="60" fillId="0" borderId="0" xfId="2" applyFont="1" applyAlignment="1">
      <alignment horizontal="left" vertical="top" wrapText="1" indent="1"/>
    </xf>
    <xf numFmtId="49" fontId="44" fillId="0" borderId="35" xfId="37" applyNumberFormat="1" applyFont="1" applyBorder="1" applyAlignment="1">
      <alignment horizontal="center" vertical="top"/>
    </xf>
    <xf numFmtId="164" fontId="10" fillId="0" borderId="0" xfId="3" applyFont="1" applyBorder="1" applyAlignment="1">
      <alignment horizontal="right" vertical="center" wrapText="1" indent="1"/>
    </xf>
    <xf numFmtId="0" fontId="11" fillId="0" borderId="4" xfId="62" quotePrefix="1" applyFont="1" applyFill="1" applyBorder="1" applyAlignment="1">
      <alignment horizontal="left" vertical="top" wrapText="1" indent="1"/>
    </xf>
    <xf numFmtId="0" fontId="77" fillId="0" borderId="0" xfId="2" applyFont="1" applyAlignment="1">
      <alignment horizontal="left" vertical="center" wrapText="1" indent="2"/>
    </xf>
    <xf numFmtId="0" fontId="74" fillId="0" borderId="0" xfId="2" applyFont="1" applyAlignment="1">
      <alignment horizontal="left" vertical="center" wrapText="1" indent="2"/>
    </xf>
    <xf numFmtId="0" fontId="77" fillId="0" borderId="0" xfId="2" applyFont="1" applyAlignment="1">
      <alignment horizontal="left" vertical="center" indent="2"/>
    </xf>
    <xf numFmtId="49" fontId="74" fillId="0" borderId="0" xfId="2" applyNumberFormat="1" applyFont="1" applyAlignment="1">
      <alignment horizontal="center" vertical="center" wrapText="1"/>
    </xf>
    <xf numFmtId="49" fontId="76" fillId="0" borderId="0" xfId="2" applyNumberFormat="1" applyFont="1" applyAlignment="1">
      <alignment horizontal="center" vertical="center"/>
    </xf>
    <xf numFmtId="0" fontId="77" fillId="0" borderId="0" xfId="2" applyFont="1" applyAlignment="1">
      <alignment horizontal="center" vertical="center"/>
    </xf>
    <xf numFmtId="49" fontId="41" fillId="0" borderId="0" xfId="2" applyNumberFormat="1" applyFont="1" applyAlignment="1">
      <alignment horizontal="center" vertical="center" wrapText="1"/>
    </xf>
    <xf numFmtId="49" fontId="42" fillId="0" borderId="0" xfId="2" applyNumberFormat="1" applyFont="1" applyAlignment="1">
      <alignment horizontal="center" vertical="center"/>
    </xf>
    <xf numFmtId="49" fontId="9" fillId="0" borderId="0" xfId="2" applyNumberFormat="1" applyFont="1" applyAlignment="1">
      <alignment horizontal="center" vertical="center"/>
    </xf>
    <xf numFmtId="0" fontId="41" fillId="0" borderId="0" xfId="2" applyFont="1" applyAlignment="1">
      <alignment vertical="center" wrapText="1"/>
    </xf>
    <xf numFmtId="0" fontId="57" fillId="0" borderId="0" xfId="2" applyFont="1" applyAlignment="1">
      <alignment vertical="center" wrapText="1"/>
    </xf>
    <xf numFmtId="49" fontId="56" fillId="0" borderId="22" xfId="2" applyNumberFormat="1" applyFont="1" applyBorder="1" applyAlignment="1">
      <alignment horizontal="center" vertical="center"/>
    </xf>
    <xf numFmtId="49" fontId="84" fillId="0" borderId="6" xfId="2" applyNumberFormat="1" applyFont="1" applyBorder="1" applyAlignment="1">
      <alignment horizontal="center" vertical="center"/>
    </xf>
    <xf numFmtId="49" fontId="84" fillId="0" borderId="7" xfId="2" applyNumberFormat="1" applyFont="1" applyBorder="1" applyAlignment="1">
      <alignment horizontal="center" vertical="center"/>
    </xf>
    <xf numFmtId="49" fontId="84" fillId="0" borderId="8" xfId="2" applyNumberFormat="1" applyFont="1" applyBorder="1" applyAlignment="1">
      <alignment horizontal="center" vertical="center"/>
    </xf>
    <xf numFmtId="49" fontId="41" fillId="0" borderId="0" xfId="2" applyNumberFormat="1" applyFont="1" applyAlignment="1">
      <alignment horizontal="center" vertical="center"/>
    </xf>
    <xf numFmtId="0" fontId="11" fillId="0" borderId="0" xfId="2" applyFont="1" applyAlignment="1">
      <alignment horizontal="center" vertical="center"/>
    </xf>
    <xf numFmtId="49" fontId="9" fillId="0" borderId="0" xfId="2" applyNumberFormat="1" applyFont="1" applyAlignment="1">
      <alignment horizontal="center" vertical="center" wrapText="1"/>
    </xf>
    <xf numFmtId="49" fontId="9" fillId="0" borderId="6" xfId="2" applyNumberFormat="1" applyFont="1" applyBorder="1" applyAlignment="1">
      <alignment horizontal="center" vertical="center"/>
    </xf>
    <xf numFmtId="49" fontId="9" fillId="0" borderId="7" xfId="2" applyNumberFormat="1" applyFont="1" applyBorder="1" applyAlignment="1">
      <alignment horizontal="center" vertical="center"/>
    </xf>
    <xf numFmtId="49" fontId="9" fillId="0" borderId="8" xfId="2" applyNumberFormat="1" applyFont="1" applyBorder="1" applyAlignment="1">
      <alignment horizontal="center" vertical="center"/>
    </xf>
    <xf numFmtId="0" fontId="9" fillId="0" borderId="0" xfId="0" applyFont="1" applyAlignment="1">
      <alignment horizontal="right"/>
    </xf>
    <xf numFmtId="49" fontId="9" fillId="0" borderId="6" xfId="2" applyNumberFormat="1" applyFont="1" applyBorder="1" applyAlignment="1">
      <alignment horizontal="center" vertical="top"/>
    </xf>
    <xf numFmtId="49" fontId="9" fillId="0" borderId="7" xfId="2" applyNumberFormat="1" applyFont="1" applyBorder="1" applyAlignment="1">
      <alignment horizontal="center" vertical="top"/>
    </xf>
    <xf numFmtId="49" fontId="9" fillId="0" borderId="8" xfId="2" applyNumberFormat="1" applyFont="1" applyBorder="1" applyAlignment="1">
      <alignment horizontal="center" vertical="top"/>
    </xf>
    <xf numFmtId="0" fontId="102" fillId="0" borderId="0" xfId="2" applyFont="1" applyAlignment="1">
      <alignment horizontal="center" vertical="top" wrapText="1"/>
    </xf>
    <xf numFmtId="49" fontId="9" fillId="0" borderId="0" xfId="2" applyNumberFormat="1" applyFont="1" applyAlignment="1">
      <alignment horizontal="center" vertical="top"/>
    </xf>
    <xf numFmtId="49" fontId="9" fillId="0" borderId="0" xfId="1" applyNumberFormat="1" applyFont="1" applyAlignment="1">
      <alignment horizontal="center" vertical="center" wrapText="1"/>
    </xf>
    <xf numFmtId="49" fontId="9" fillId="0" borderId="22" xfId="1" applyNumberFormat="1" applyFont="1" applyBorder="1" applyAlignment="1">
      <alignment horizontal="center" vertical="center"/>
    </xf>
    <xf numFmtId="49" fontId="8" fillId="0" borderId="1" xfId="1" applyNumberFormat="1" applyFont="1" applyBorder="1" applyAlignment="1">
      <alignment horizontal="center" vertical="center"/>
    </xf>
    <xf numFmtId="49" fontId="8" fillId="0" borderId="2" xfId="1" applyNumberFormat="1" applyFont="1" applyBorder="1" applyAlignment="1">
      <alignment horizontal="center" vertical="center"/>
    </xf>
    <xf numFmtId="49" fontId="9" fillId="0" borderId="1" xfId="1" applyNumberFormat="1" applyFont="1" applyBorder="1" applyAlignment="1">
      <alignment horizontal="center" vertical="center"/>
    </xf>
    <xf numFmtId="49" fontId="9" fillId="0" borderId="2" xfId="1" applyNumberFormat="1" applyFont="1" applyBorder="1" applyAlignment="1">
      <alignment horizontal="center" vertical="center"/>
    </xf>
    <xf numFmtId="49" fontId="41" fillId="0" borderId="0" xfId="60" applyNumberFormat="1" applyFont="1" applyAlignment="1">
      <alignment horizontal="center" vertical="center" wrapText="1"/>
    </xf>
    <xf numFmtId="49" fontId="56" fillId="0" borderId="0" xfId="60" applyNumberFormat="1" applyFont="1" applyAlignment="1">
      <alignment horizontal="center" vertical="center"/>
    </xf>
    <xf numFmtId="49" fontId="9" fillId="0" borderId="0" xfId="2" applyNumberFormat="1" applyFont="1" applyAlignment="1">
      <alignment horizontal="center" vertical="top" wrapText="1"/>
    </xf>
    <xf numFmtId="0" fontId="9" fillId="0" borderId="0" xfId="4" applyFont="1" applyAlignment="1">
      <alignment horizontal="center" vertical="top" wrapText="1"/>
    </xf>
    <xf numFmtId="0" fontId="37" fillId="0" borderId="0" xfId="4" applyFont="1" applyAlignment="1">
      <alignment horizontal="center" vertical="top" wrapText="1"/>
    </xf>
    <xf numFmtId="49" fontId="9" fillId="0" borderId="27" xfId="4" applyNumberFormat="1" applyFont="1" applyBorder="1" applyAlignment="1">
      <alignment horizontal="center" vertical="center"/>
    </xf>
    <xf numFmtId="49" fontId="9" fillId="0" borderId="23" xfId="4" applyNumberFormat="1" applyFont="1" applyBorder="1" applyAlignment="1">
      <alignment horizontal="center" vertical="center"/>
    </xf>
    <xf numFmtId="49" fontId="9" fillId="0" borderId="24" xfId="4" applyNumberFormat="1" applyFont="1" applyBorder="1" applyAlignment="1">
      <alignment horizontal="center" vertical="center"/>
    </xf>
    <xf numFmtId="49" fontId="9" fillId="0" borderId="6" xfId="4" applyNumberFormat="1" applyFont="1" applyBorder="1" applyAlignment="1">
      <alignment horizontal="center" vertical="center"/>
    </xf>
    <xf numFmtId="49" fontId="9" fillId="0" borderId="7" xfId="4" applyNumberFormat="1" applyFont="1" applyBorder="1" applyAlignment="1">
      <alignment horizontal="center" vertical="center"/>
    </xf>
    <xf numFmtId="49" fontId="9" fillId="0" borderId="8" xfId="4" applyNumberFormat="1" applyFont="1" applyBorder="1" applyAlignment="1">
      <alignment horizontal="center" vertical="center"/>
    </xf>
    <xf numFmtId="49" fontId="9" fillId="0" borderId="22" xfId="2"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9" fillId="0" borderId="27" xfId="37" applyNumberFormat="1" applyFont="1" applyBorder="1" applyAlignment="1">
      <alignment horizontal="center" vertical="center"/>
    </xf>
    <xf numFmtId="49" fontId="9" fillId="0" borderId="23" xfId="37" applyNumberFormat="1" applyFont="1" applyBorder="1" applyAlignment="1">
      <alignment horizontal="center" vertical="center"/>
    </xf>
    <xf numFmtId="49" fontId="9" fillId="0" borderId="24" xfId="37" applyNumberFormat="1" applyFont="1" applyBorder="1" applyAlignment="1">
      <alignment horizontal="center" vertical="center"/>
    </xf>
    <xf numFmtId="0" fontId="9" fillId="0" borderId="0" xfId="37" applyFont="1" applyAlignment="1">
      <alignment horizontal="center" vertical="top" wrapText="1"/>
    </xf>
    <xf numFmtId="0" fontId="11" fillId="0" borderId="0" xfId="2" applyFont="1" applyAlignment="1">
      <alignment horizontal="left" vertical="center"/>
    </xf>
    <xf numFmtId="49" fontId="9" fillId="0" borderId="28" xfId="2" applyNumberFormat="1" applyFont="1" applyBorder="1" applyAlignment="1">
      <alignment horizontal="center" vertical="center"/>
    </xf>
    <xf numFmtId="49" fontId="65" fillId="0" borderId="22" xfId="2" applyNumberFormat="1" applyFont="1" applyBorder="1" applyAlignment="1">
      <alignment horizontal="center" vertical="top"/>
    </xf>
  </cellXfs>
  <cellStyles count="83">
    <cellStyle name="20% - Accent1 2" xfId="5"/>
    <cellStyle name="20% - Accent2 2" xfId="6"/>
    <cellStyle name="20% - Accent3 2" xfId="7"/>
    <cellStyle name="20% - Accent4 2" xfId="8"/>
    <cellStyle name="20% - Accent5 2" xfId="9"/>
    <cellStyle name="20% - Accent6 2" xfId="10"/>
    <cellStyle name="40% - Accent1 2" xfId="11"/>
    <cellStyle name="40% - Accent2 2" xfId="12"/>
    <cellStyle name="40% - Accent3 2" xfId="13"/>
    <cellStyle name="40% - Accent4 2" xfId="14"/>
    <cellStyle name="40% - Accent5 2" xfId="15"/>
    <cellStyle name="40% - Accent6 2" xfId="16"/>
    <cellStyle name="60% - Accent1 2" xfId="17"/>
    <cellStyle name="60% - Accent2 2" xfId="18"/>
    <cellStyle name="60% - Accent3 2" xfId="19"/>
    <cellStyle name="60% - Accent4 2" xfId="20"/>
    <cellStyle name="60% - Accent5 2" xfId="21"/>
    <cellStyle name="60% - Accent6 2" xfId="22"/>
    <cellStyle name="Accent1 2" xfId="42"/>
    <cellStyle name="Accent2 2" xfId="43"/>
    <cellStyle name="Accent3 2" xfId="44"/>
    <cellStyle name="Accent4 2" xfId="45"/>
    <cellStyle name="Accent5 2" xfId="46"/>
    <cellStyle name="Accent6 2" xfId="47"/>
    <cellStyle name="Bad 2" xfId="23"/>
    <cellStyle name="Calculation 2" xfId="24"/>
    <cellStyle name="Calculation 2 2" xfId="63"/>
    <cellStyle name="Check Cell 2" xfId="25"/>
    <cellStyle name="Comma" xfId="82" builtinId="3"/>
    <cellStyle name="Comma 2" xfId="3"/>
    <cellStyle name="Comma 2 2" xfId="49"/>
    <cellStyle name="Comma 3" xfId="55"/>
    <cellStyle name="Comma 4" xfId="81"/>
    <cellStyle name="Comma_CEB Bill Tender -Vol 6" xfId="57"/>
    <cellStyle name="Explanatory Text 2" xfId="26"/>
    <cellStyle name="Good 2" xfId="27"/>
    <cellStyle name="Heading 1 2" xfId="28"/>
    <cellStyle name="Heading 2 2" xfId="29"/>
    <cellStyle name="Heading 3 2" xfId="30"/>
    <cellStyle name="Heading 4 2" xfId="31"/>
    <cellStyle name="Input 2" xfId="32"/>
    <cellStyle name="Input 2 2" xfId="64"/>
    <cellStyle name="Linked Cell 2" xfId="33"/>
    <cellStyle name="Neutral 2" xfId="34"/>
    <cellStyle name="Normal" xfId="0" builtinId="0"/>
    <cellStyle name="Normal 2" xfId="2"/>
    <cellStyle name="Normal 2 2" xfId="35"/>
    <cellStyle name="Normal 2 2 2" xfId="54"/>
    <cellStyle name="Normal 2 2 2 2" xfId="65"/>
    <cellStyle name="Normal 2 2 2 3" xfId="66"/>
    <cellStyle name="Normal 2 2 2 4" xfId="67"/>
    <cellStyle name="Normal 2 2 3" xfId="53"/>
    <cellStyle name="Normal 2 2 3 2" xfId="62"/>
    <cellStyle name="Normal 2 2 3 2 2" xfId="80"/>
    <cellStyle name="Normal 2 2 4" xfId="68"/>
    <cellStyle name="Normal 2 2 5" xfId="69"/>
    <cellStyle name="Normal 2 2 6" xfId="70"/>
    <cellStyle name="Normal 2 3" xfId="56"/>
    <cellStyle name="Normal 2 3 2" xfId="71"/>
    <cellStyle name="Normal 2 3 3" xfId="72"/>
    <cellStyle name="Normal 2 3 4" xfId="73"/>
    <cellStyle name="Normal 2 4" xfId="50"/>
    <cellStyle name="Normal 2 4 2" xfId="74"/>
    <cellStyle name="Normal 2 5" xfId="75"/>
    <cellStyle name="Normal 2 6" xfId="76"/>
    <cellStyle name="Normal 2 7" xfId="77"/>
    <cellStyle name="Normal 3" xfId="36"/>
    <cellStyle name="Normal 3 2" xfId="4"/>
    <cellStyle name="Normal 4" xfId="37"/>
    <cellStyle name="Normal 4 2" xfId="59"/>
    <cellStyle name="Normal 5" xfId="51"/>
    <cellStyle name="Normal 5 2" xfId="61"/>
    <cellStyle name="Normal 6" xfId="52"/>
    <cellStyle name="Normal_CEB Bill Tender -Vol 6" xfId="1"/>
    <cellStyle name="Normal_CEB Bill Tender -Vol 6 2" xfId="58"/>
    <cellStyle name="Normal_CEB Bill Tender -Vol 6 3" xfId="60"/>
    <cellStyle name="Note 2" xfId="38"/>
    <cellStyle name="Note 2 2" xfId="78"/>
    <cellStyle name="Output 2" xfId="39"/>
    <cellStyle name="Output 2 2" xfId="79"/>
    <cellStyle name="Title 2" xfId="40"/>
    <cellStyle name="Total 2" xfId="48"/>
    <cellStyle name="Warning Text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1"/>
  <sheetViews>
    <sheetView view="pageBreakPreview" topLeftCell="A4" zoomScale="107" zoomScaleNormal="100" zoomScaleSheetLayoutView="107" workbookViewId="0">
      <selection activeCell="A32" sqref="A32:XFD209"/>
    </sheetView>
  </sheetViews>
  <sheetFormatPr defaultColWidth="9.109375" defaultRowHeight="18" x14ac:dyDescent="0.3"/>
  <cols>
    <col min="1" max="1" width="28.44140625" style="120" customWidth="1"/>
    <col min="2" max="2" width="44.6640625" style="117" customWidth="1"/>
    <col min="3" max="3" width="36.5546875" style="117" customWidth="1"/>
    <col min="4" max="16384" width="9.109375" style="110"/>
  </cols>
  <sheetData>
    <row r="1" spans="1:3" ht="63" customHeight="1" x14ac:dyDescent="0.3">
      <c r="A1" s="463" t="s">
        <v>925</v>
      </c>
      <c r="B1" s="463"/>
      <c r="C1" s="463"/>
    </row>
    <row r="2" spans="1:3" ht="39.9" customHeight="1" x14ac:dyDescent="0.3">
      <c r="A2" s="464" t="s">
        <v>367</v>
      </c>
      <c r="B2" s="464"/>
      <c r="C2" s="464"/>
    </row>
    <row r="3" spans="1:3" ht="15.75" customHeight="1" x14ac:dyDescent="0.3">
      <c r="A3" s="111"/>
      <c r="B3" s="112"/>
      <c r="C3" s="112"/>
    </row>
    <row r="4" spans="1:3" ht="15.75" customHeight="1" x14ac:dyDescent="0.3">
      <c r="A4" s="111"/>
      <c r="B4" s="112"/>
      <c r="C4" s="112"/>
    </row>
    <row r="5" spans="1:3" ht="39.9" customHeight="1" x14ac:dyDescent="0.3">
      <c r="A5" s="465"/>
      <c r="B5" s="465"/>
      <c r="C5" s="113" t="s">
        <v>76</v>
      </c>
    </row>
    <row r="6" spans="1:3" ht="39.9" customHeight="1" x14ac:dyDescent="0.35">
      <c r="A6" s="462" t="s">
        <v>368</v>
      </c>
      <c r="B6" s="462"/>
      <c r="C6" s="114" t="s">
        <v>1143</v>
      </c>
    </row>
    <row r="7" spans="1:3" ht="39.9" customHeight="1" x14ac:dyDescent="0.35">
      <c r="A7" s="462" t="s">
        <v>369</v>
      </c>
      <c r="B7" s="462"/>
      <c r="C7" s="114" t="s">
        <v>1143</v>
      </c>
    </row>
    <row r="8" spans="1:3" ht="39.9" customHeight="1" x14ac:dyDescent="0.35">
      <c r="A8" s="462" t="s">
        <v>789</v>
      </c>
      <c r="B8" s="462"/>
      <c r="C8" s="114" t="s">
        <v>1143</v>
      </c>
    </row>
    <row r="9" spans="1:3" ht="39.9" customHeight="1" x14ac:dyDescent="0.35">
      <c r="A9" s="462" t="s">
        <v>586</v>
      </c>
      <c r="B9" s="462"/>
      <c r="C9" s="114" t="s">
        <v>1143</v>
      </c>
    </row>
    <row r="10" spans="1:3" ht="39.9" customHeight="1" x14ac:dyDescent="0.35">
      <c r="A10" s="462" t="s">
        <v>410</v>
      </c>
      <c r="B10" s="462"/>
      <c r="C10" s="114" t="s">
        <v>1143</v>
      </c>
    </row>
    <row r="11" spans="1:3" ht="39.9" customHeight="1" x14ac:dyDescent="0.35">
      <c r="A11" s="462" t="s">
        <v>411</v>
      </c>
      <c r="B11" s="462"/>
      <c r="C11" s="114" t="s">
        <v>1143</v>
      </c>
    </row>
    <row r="12" spans="1:3" ht="39.9" customHeight="1" x14ac:dyDescent="0.35">
      <c r="A12" s="462" t="s">
        <v>412</v>
      </c>
      <c r="B12" s="462"/>
      <c r="C12" s="114" t="s">
        <v>1143</v>
      </c>
    </row>
    <row r="13" spans="1:3" ht="39.9" customHeight="1" x14ac:dyDescent="0.35">
      <c r="A13" s="462" t="s">
        <v>585</v>
      </c>
      <c r="B13" s="462"/>
      <c r="C13" s="114" t="s">
        <v>1143</v>
      </c>
    </row>
    <row r="14" spans="1:3" ht="39.9" customHeight="1" x14ac:dyDescent="0.35">
      <c r="A14" s="461" t="s">
        <v>370</v>
      </c>
      <c r="B14" s="461"/>
      <c r="C14" s="114" t="s">
        <v>1143</v>
      </c>
    </row>
    <row r="15" spans="1:3" ht="39.9" customHeight="1" x14ac:dyDescent="0.35">
      <c r="A15" s="460" t="s">
        <v>371</v>
      </c>
      <c r="B15" s="460"/>
      <c r="C15" s="114" t="s">
        <v>1143</v>
      </c>
    </row>
    <row r="16" spans="1:3" ht="39.9" customHeight="1" x14ac:dyDescent="0.35">
      <c r="A16" s="461" t="s">
        <v>372</v>
      </c>
      <c r="B16" s="461"/>
      <c r="C16" s="114" t="s">
        <v>1143</v>
      </c>
    </row>
    <row r="17" spans="1:3" ht="39.9" customHeight="1" x14ac:dyDescent="0.35">
      <c r="A17" s="460" t="s">
        <v>373</v>
      </c>
      <c r="B17" s="460"/>
      <c r="C17" s="114" t="s">
        <v>1143</v>
      </c>
    </row>
    <row r="18" spans="1:3" ht="39.9" customHeight="1" x14ac:dyDescent="0.35">
      <c r="A18" s="461" t="s">
        <v>413</v>
      </c>
      <c r="B18" s="461"/>
      <c r="C18" s="115" t="str">
        <f>C16</f>
        <v>….................................................</v>
      </c>
    </row>
    <row r="19" spans="1:3" ht="39.9" customHeight="1" x14ac:dyDescent="0.35">
      <c r="A19" s="460" t="s">
        <v>414</v>
      </c>
      <c r="B19" s="460"/>
      <c r="C19" s="114" t="s">
        <v>1143</v>
      </c>
    </row>
    <row r="20" spans="1:3" ht="39.9" customHeight="1" x14ac:dyDescent="0.35">
      <c r="A20" s="461" t="s">
        <v>374</v>
      </c>
      <c r="B20" s="461"/>
      <c r="C20" s="114" t="s">
        <v>1143</v>
      </c>
    </row>
    <row r="21" spans="1:3" ht="36.75" customHeight="1" x14ac:dyDescent="0.3">
      <c r="A21" s="116"/>
      <c r="B21" s="116"/>
      <c r="C21" s="116"/>
    </row>
    <row r="22" spans="1:3" ht="24" customHeight="1" x14ac:dyDescent="0.35">
      <c r="A22" s="292" t="s">
        <v>578</v>
      </c>
      <c r="B22" s="293" t="s">
        <v>579</v>
      </c>
    </row>
    <row r="23" spans="1:3" ht="24" customHeight="1" x14ac:dyDescent="0.35">
      <c r="A23" s="292" t="s">
        <v>580</v>
      </c>
      <c r="B23" s="293" t="s">
        <v>579</v>
      </c>
    </row>
    <row r="24" spans="1:3" ht="39" customHeight="1" x14ac:dyDescent="0.35">
      <c r="A24" s="292" t="s">
        <v>581</v>
      </c>
      <c r="B24" s="293" t="s">
        <v>579</v>
      </c>
      <c r="C24" s="118"/>
    </row>
    <row r="25" spans="1:3" ht="66.75" customHeight="1" x14ac:dyDescent="0.35">
      <c r="A25" s="292" t="s">
        <v>582</v>
      </c>
      <c r="B25" s="293" t="s">
        <v>579</v>
      </c>
    </row>
    <row r="26" spans="1:3" ht="36" customHeight="1" x14ac:dyDescent="0.35">
      <c r="A26" s="292" t="s">
        <v>583</v>
      </c>
      <c r="B26" s="293" t="s">
        <v>579</v>
      </c>
    </row>
    <row r="27" spans="1:3" ht="34.5" customHeight="1" x14ac:dyDescent="0.35">
      <c r="A27" s="292" t="s">
        <v>584</v>
      </c>
      <c r="B27" s="293" t="s">
        <v>579</v>
      </c>
    </row>
    <row r="81" spans="1:1" s="117" customFormat="1" x14ac:dyDescent="0.3">
      <c r="A81" s="120"/>
    </row>
    <row r="139" spans="1:1" s="117" customFormat="1" x14ac:dyDescent="0.3">
      <c r="A139" s="120"/>
    </row>
    <row r="141" spans="1:1" s="117" customFormat="1" x14ac:dyDescent="0.3">
      <c r="A141" s="120"/>
    </row>
    <row r="158" spans="1:1" s="117" customFormat="1" x14ac:dyDescent="0.3">
      <c r="A158" s="120"/>
    </row>
    <row r="171" spans="2:3" x14ac:dyDescent="0.3">
      <c r="B171" s="119"/>
      <c r="C171" s="119"/>
    </row>
  </sheetData>
  <mergeCells count="18">
    <mergeCell ref="A8:B8"/>
    <mergeCell ref="A1:C1"/>
    <mergeCell ref="A2:C2"/>
    <mergeCell ref="A5:B5"/>
    <mergeCell ref="A6:B6"/>
    <mergeCell ref="A7:B7"/>
    <mergeCell ref="A17:B17"/>
    <mergeCell ref="A20:B20"/>
    <mergeCell ref="A9:B9"/>
    <mergeCell ref="A18:B18"/>
    <mergeCell ref="A19:B19"/>
    <mergeCell ref="A10:B10"/>
    <mergeCell ref="A11:B11"/>
    <mergeCell ref="A12:B12"/>
    <mergeCell ref="A14:B14"/>
    <mergeCell ref="A15:B15"/>
    <mergeCell ref="A16:B16"/>
    <mergeCell ref="A13:B13"/>
  </mergeCells>
  <printOptions horizontalCentered="1"/>
  <pageMargins left="0.27559055118110237" right="0.27559055118110237" top="0.39370078740157483" bottom="0.39370078740157483" header="0.39370078740157483" footer="0.39370078740157483"/>
  <pageSetup paperSize="9" scale="70" orientation="portrait" r:id="rId1"/>
  <headerFooter alignWithMargins="0">
    <oddFooter>&amp;R&amp;"Calibri,Italic"&amp;10Main Summary</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B6" sqref="B6"/>
    </sheetView>
  </sheetViews>
  <sheetFormatPr defaultColWidth="8" defaultRowHeight="16.8" x14ac:dyDescent="0.3"/>
  <cols>
    <col min="1" max="1" width="14.5546875" style="30" customWidth="1"/>
    <col min="2" max="2" width="47" style="82" customWidth="1"/>
    <col min="3" max="3" width="30.6640625" style="83" customWidth="1"/>
    <col min="4" max="4" width="20" style="75" bestFit="1" customWidth="1"/>
    <col min="5" max="16384" width="8" style="75"/>
  </cols>
  <sheetData>
    <row r="1" spans="1:3" ht="62.25" customHeight="1" x14ac:dyDescent="0.3">
      <c r="A1" s="466" t="s">
        <v>925</v>
      </c>
      <c r="B1" s="466"/>
      <c r="C1" s="466"/>
    </row>
    <row r="2" spans="1:3" ht="39.9" customHeight="1" x14ac:dyDescent="0.3">
      <c r="A2" s="467" t="s">
        <v>355</v>
      </c>
      <c r="B2" s="467"/>
      <c r="C2" s="467"/>
    </row>
    <row r="3" spans="1:3" ht="15.75" customHeight="1" x14ac:dyDescent="0.3">
      <c r="A3" s="475" t="s">
        <v>360</v>
      </c>
      <c r="B3" s="475"/>
      <c r="C3" s="475"/>
    </row>
    <row r="4" spans="1:3" ht="15.75" customHeight="1" x14ac:dyDescent="0.3">
      <c r="A4" s="27"/>
      <c r="B4" s="28"/>
      <c r="C4" s="76"/>
    </row>
    <row r="5" spans="1:3" ht="35.25" customHeight="1" x14ac:dyDescent="0.3">
      <c r="A5" s="476"/>
      <c r="B5" s="476"/>
      <c r="C5" s="442" t="s">
        <v>76</v>
      </c>
    </row>
    <row r="6" spans="1:3" ht="35.25" customHeight="1" x14ac:dyDescent="0.3">
      <c r="A6" s="107" t="s">
        <v>356</v>
      </c>
      <c r="B6" s="107"/>
      <c r="C6" s="228" t="s">
        <v>996</v>
      </c>
    </row>
    <row r="7" spans="1:3" ht="35.25" customHeight="1" x14ac:dyDescent="0.3">
      <c r="A7" s="107" t="s">
        <v>357</v>
      </c>
      <c r="B7" s="108"/>
      <c r="C7" s="228" t="s">
        <v>996</v>
      </c>
    </row>
    <row r="8" spans="1:3" ht="35.25" customHeight="1" thickBot="1" x14ac:dyDescent="0.35">
      <c r="A8" s="107" t="s">
        <v>358</v>
      </c>
      <c r="B8" s="108"/>
      <c r="C8" s="228" t="s">
        <v>996</v>
      </c>
    </row>
    <row r="9" spans="1:3" ht="50.1" customHeight="1" thickBot="1" x14ac:dyDescent="0.35">
      <c r="A9" s="469" t="s">
        <v>359</v>
      </c>
      <c r="B9" s="469"/>
      <c r="C9" s="109"/>
    </row>
    <row r="10" spans="1:3" ht="15.75" customHeight="1" thickTop="1" x14ac:dyDescent="0.3">
      <c r="A10" s="80"/>
      <c r="B10" s="80"/>
      <c r="C10" s="81"/>
    </row>
  </sheetData>
  <mergeCells count="5">
    <mergeCell ref="A9:B9"/>
    <mergeCell ref="A1:C1"/>
    <mergeCell ref="A2:C2"/>
    <mergeCell ref="A3:C3"/>
    <mergeCell ref="A5:B5"/>
  </mergeCells>
  <printOptions horizontalCentered="1"/>
  <pageMargins left="0.39370078740157483" right="0.43307086614173229" top="0.39370078740157483" bottom="0.39370078740157483" header="0.39370078740157483" footer="0.39370078740157483"/>
  <pageSetup paperSize="9" scale="86" fitToHeight="4" orientation="portrait" r:id="rId1"/>
  <headerFooter alignWithMargins="0">
    <oddFooter>&amp;R&amp;"-,Italic"&amp;10Summary of Bill No.5 - Sheet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view="pageBreakPreview" zoomScaleNormal="100" zoomScaleSheetLayoutView="100" workbookViewId="0">
      <pane ySplit="3" topLeftCell="A22" activePane="bottomLeft" state="frozen"/>
      <selection pane="bottomLeft" activeCell="E26" sqref="E26"/>
    </sheetView>
  </sheetViews>
  <sheetFormatPr defaultColWidth="9.109375" defaultRowHeight="14.4" x14ac:dyDescent="0.3"/>
  <cols>
    <col min="1" max="1" width="7.5546875" style="261" customWidth="1"/>
    <col min="2" max="2" width="55.6640625" style="290" customWidth="1"/>
    <col min="3" max="3" width="6.6640625" style="262" customWidth="1"/>
    <col min="4" max="4" width="9.6640625" style="342" customWidth="1"/>
    <col min="5" max="5" width="11.6640625" style="291" customWidth="1"/>
    <col min="6" max="6" width="20.6640625" style="260" customWidth="1"/>
    <col min="7" max="16384" width="9.109375" style="277"/>
  </cols>
  <sheetData>
    <row r="1" spans="1:6" s="265" customFormat="1" ht="36.75" customHeight="1" x14ac:dyDescent="0.3">
      <c r="A1" s="487" t="s">
        <v>925</v>
      </c>
      <c r="B1" s="487"/>
      <c r="C1" s="487"/>
      <c r="D1" s="487"/>
      <c r="E1" s="487"/>
      <c r="F1" s="487"/>
    </row>
    <row r="2" spans="1:6" s="265" customFormat="1" ht="27.75" customHeight="1" thickBot="1" x14ac:dyDescent="0.35">
      <c r="A2" s="488" t="s">
        <v>96</v>
      </c>
      <c r="B2" s="488"/>
      <c r="C2" s="488"/>
      <c r="D2" s="488"/>
      <c r="E2" s="488"/>
      <c r="F2" s="488"/>
    </row>
    <row r="3" spans="1:6" s="268" customFormat="1" ht="30.75" customHeight="1" thickTop="1" thickBot="1" x14ac:dyDescent="0.35">
      <c r="A3" s="266" t="s">
        <v>74</v>
      </c>
      <c r="B3" s="267" t="s">
        <v>1</v>
      </c>
      <c r="C3" s="267" t="s">
        <v>2</v>
      </c>
      <c r="D3" s="428" t="s">
        <v>18</v>
      </c>
      <c r="E3" s="429" t="s">
        <v>75</v>
      </c>
      <c r="F3" s="433" t="s">
        <v>76</v>
      </c>
    </row>
    <row r="4" spans="1:6" s="268" customFormat="1" ht="29.4" thickTop="1" x14ac:dyDescent="0.3">
      <c r="A4" s="335"/>
      <c r="B4" s="336" t="s">
        <v>564</v>
      </c>
      <c r="C4" s="269"/>
      <c r="D4" s="337"/>
      <c r="E4" s="270"/>
      <c r="F4" s="271"/>
    </row>
    <row r="5" spans="1:6" s="274" customFormat="1" x14ac:dyDescent="0.3">
      <c r="A5" s="2">
        <v>5.0999999999999996</v>
      </c>
      <c r="B5" s="343" t="s">
        <v>20</v>
      </c>
      <c r="C5" s="220"/>
      <c r="D5" s="263"/>
      <c r="E5" s="272"/>
      <c r="F5" s="273"/>
    </row>
    <row r="6" spans="1:6" ht="60.6" customHeight="1" x14ac:dyDescent="0.3">
      <c r="A6" s="338"/>
      <c r="B6" s="275" t="s">
        <v>57</v>
      </c>
      <c r="C6" s="220"/>
      <c r="D6" s="263"/>
      <c r="E6" s="272"/>
      <c r="F6" s="276"/>
    </row>
    <row r="7" spans="1:6" ht="46.5" customHeight="1" x14ac:dyDescent="0.3">
      <c r="A7" s="278" t="s">
        <v>82</v>
      </c>
      <c r="B7" s="24" t="s">
        <v>694</v>
      </c>
      <c r="C7" s="279" t="s">
        <v>10</v>
      </c>
      <c r="D7" s="263">
        <v>15</v>
      </c>
      <c r="E7" s="333"/>
      <c r="F7" s="281"/>
    </row>
    <row r="8" spans="1:6" s="282" customFormat="1" ht="19.95" customHeight="1" x14ac:dyDescent="0.3">
      <c r="A8" s="278" t="s">
        <v>83</v>
      </c>
      <c r="B8" s="24" t="s">
        <v>565</v>
      </c>
      <c r="C8" s="279" t="s">
        <v>59</v>
      </c>
      <c r="D8" s="263">
        <v>3250</v>
      </c>
      <c r="E8" s="280"/>
      <c r="F8" s="281"/>
    </row>
    <row r="9" spans="1:6" s="282" customFormat="1" ht="28.8" x14ac:dyDescent="0.3">
      <c r="A9" s="278" t="s">
        <v>631</v>
      </c>
      <c r="B9" s="24" t="s">
        <v>77</v>
      </c>
      <c r="C9" s="279" t="s">
        <v>59</v>
      </c>
      <c r="D9" s="263">
        <v>200</v>
      </c>
      <c r="E9" s="280"/>
      <c r="F9" s="281"/>
    </row>
    <row r="10" spans="1:6" s="282" customFormat="1" x14ac:dyDescent="0.3">
      <c r="A10" s="278"/>
      <c r="B10" s="283"/>
      <c r="C10" s="279"/>
      <c r="D10" s="263"/>
      <c r="E10" s="272"/>
      <c r="F10" s="281"/>
    </row>
    <row r="11" spans="1:6" s="282" customFormat="1" x14ac:dyDescent="0.3">
      <c r="A11" s="2">
        <v>5.2</v>
      </c>
      <c r="B11" s="343" t="s">
        <v>60</v>
      </c>
      <c r="C11" s="279"/>
      <c r="D11" s="263"/>
      <c r="E11" s="272"/>
      <c r="F11" s="281"/>
    </row>
    <row r="12" spans="1:6" s="282" customFormat="1" ht="28.8" x14ac:dyDescent="0.3">
      <c r="A12" s="278" t="s">
        <v>84</v>
      </c>
      <c r="B12" s="284" t="s">
        <v>78</v>
      </c>
      <c r="C12" s="279" t="s">
        <v>59</v>
      </c>
      <c r="D12" s="263">
        <v>250</v>
      </c>
      <c r="E12" s="264"/>
      <c r="F12" s="285"/>
    </row>
    <row r="13" spans="1:6" s="282" customFormat="1" ht="43.2" x14ac:dyDescent="0.3">
      <c r="A13" s="278" t="s">
        <v>85</v>
      </c>
      <c r="B13" s="339" t="s">
        <v>79</v>
      </c>
      <c r="C13" s="279" t="s">
        <v>59</v>
      </c>
      <c r="D13" s="263">
        <f>D9</f>
        <v>200</v>
      </c>
      <c r="E13" s="280"/>
      <c r="F13" s="281"/>
    </row>
    <row r="14" spans="1:6" s="282" customFormat="1" ht="28.8" x14ac:dyDescent="0.3">
      <c r="A14" s="278" t="s">
        <v>86</v>
      </c>
      <c r="B14" s="284" t="s">
        <v>758</v>
      </c>
      <c r="C14" s="279" t="s">
        <v>59</v>
      </c>
      <c r="D14" s="263">
        <v>1000</v>
      </c>
      <c r="E14" s="280"/>
      <c r="F14" s="281"/>
    </row>
    <row r="15" spans="1:6" s="282" customFormat="1" ht="7.5" customHeight="1" x14ac:dyDescent="0.3">
      <c r="A15" s="278"/>
      <c r="B15" s="283"/>
      <c r="C15" s="279"/>
      <c r="D15" s="263"/>
      <c r="E15" s="272"/>
      <c r="F15" s="281"/>
    </row>
    <row r="16" spans="1:6" s="282" customFormat="1" x14ac:dyDescent="0.3">
      <c r="A16" s="2">
        <v>5.3</v>
      </c>
      <c r="B16" s="343" t="s">
        <v>62</v>
      </c>
      <c r="C16" s="220"/>
      <c r="D16" s="263"/>
      <c r="E16" s="272"/>
      <c r="F16" s="281"/>
    </row>
    <row r="17" spans="1:6" s="282" customFormat="1" ht="28.8" x14ac:dyDescent="0.3">
      <c r="A17" s="278" t="s">
        <v>87</v>
      </c>
      <c r="B17" s="284" t="s">
        <v>759</v>
      </c>
      <c r="C17" s="279" t="s">
        <v>5</v>
      </c>
      <c r="D17" s="263">
        <v>3500</v>
      </c>
      <c r="E17" s="280"/>
      <c r="F17" s="281"/>
    </row>
    <row r="18" spans="1:6" s="282" customFormat="1" ht="28.8" x14ac:dyDescent="0.3">
      <c r="A18" s="278" t="s">
        <v>88</v>
      </c>
      <c r="B18" s="284" t="s">
        <v>980</v>
      </c>
      <c r="C18" s="279" t="s">
        <v>5</v>
      </c>
      <c r="D18" s="263">
        <v>2200</v>
      </c>
      <c r="E18" s="280"/>
      <c r="F18" s="281"/>
    </row>
    <row r="19" spans="1:6" s="282" customFormat="1" ht="28.8" x14ac:dyDescent="0.3">
      <c r="A19" s="278" t="s">
        <v>695</v>
      </c>
      <c r="B19" s="284" t="s">
        <v>760</v>
      </c>
      <c r="C19" s="279" t="s">
        <v>5</v>
      </c>
      <c r="D19" s="263">
        <v>2500</v>
      </c>
      <c r="E19" s="280"/>
      <c r="F19" s="281"/>
    </row>
    <row r="20" spans="1:6" s="282" customFormat="1" ht="28.8" x14ac:dyDescent="0.3">
      <c r="A20" s="278" t="s">
        <v>89</v>
      </c>
      <c r="B20" s="284" t="s">
        <v>761</v>
      </c>
      <c r="C20" s="220" t="s">
        <v>80</v>
      </c>
      <c r="D20" s="263">
        <v>20</v>
      </c>
      <c r="E20" s="280"/>
      <c r="F20" s="281"/>
    </row>
    <row r="21" spans="1:6" s="282" customFormat="1" ht="19.95" customHeight="1" x14ac:dyDescent="0.3">
      <c r="A21" s="278" t="s">
        <v>90</v>
      </c>
      <c r="B21" s="284" t="s">
        <v>1075</v>
      </c>
      <c r="C21" s="220" t="s">
        <v>80</v>
      </c>
      <c r="D21" s="263">
        <v>188</v>
      </c>
      <c r="E21" s="280"/>
      <c r="F21" s="281"/>
    </row>
    <row r="22" spans="1:6" s="282" customFormat="1" ht="28.8" x14ac:dyDescent="0.3">
      <c r="A22" s="278" t="s">
        <v>91</v>
      </c>
      <c r="B22" s="284" t="s">
        <v>762</v>
      </c>
      <c r="C22" s="220" t="s">
        <v>80</v>
      </c>
      <c r="D22" s="263">
        <v>300</v>
      </c>
      <c r="E22" s="280"/>
      <c r="F22" s="281"/>
    </row>
    <row r="23" spans="1:6" s="282" customFormat="1" ht="18.75" customHeight="1" x14ac:dyDescent="0.3">
      <c r="A23" s="278" t="s">
        <v>572</v>
      </c>
      <c r="B23" s="284" t="s">
        <v>981</v>
      </c>
      <c r="C23" s="220" t="s">
        <v>80</v>
      </c>
      <c r="D23" s="263">
        <v>188</v>
      </c>
      <c r="E23" s="280"/>
      <c r="F23" s="281"/>
    </row>
    <row r="24" spans="1:6" s="282" customFormat="1" ht="18.75" customHeight="1" x14ac:dyDescent="0.3">
      <c r="A24" s="278" t="s">
        <v>698</v>
      </c>
      <c r="B24" s="284" t="s">
        <v>763</v>
      </c>
      <c r="C24" s="220" t="s">
        <v>80</v>
      </c>
      <c r="D24" s="263">
        <v>260</v>
      </c>
      <c r="E24" s="280"/>
      <c r="F24" s="281"/>
    </row>
    <row r="25" spans="1:6" s="282" customFormat="1" x14ac:dyDescent="0.3">
      <c r="A25" s="278"/>
      <c r="B25" s="284"/>
      <c r="C25" s="220"/>
      <c r="D25" s="263"/>
      <c r="E25" s="280"/>
      <c r="F25" s="281"/>
    </row>
    <row r="26" spans="1:6" s="282" customFormat="1" ht="20.100000000000001" customHeight="1" x14ac:dyDescent="0.3">
      <c r="A26" s="2">
        <v>5.4</v>
      </c>
      <c r="B26" s="343" t="s">
        <v>741</v>
      </c>
      <c r="C26" s="279"/>
      <c r="D26" s="263"/>
      <c r="E26" s="280"/>
      <c r="F26" s="281"/>
    </row>
    <row r="27" spans="1:6" s="282" customFormat="1" ht="43.2" x14ac:dyDescent="0.3">
      <c r="A27" s="278" t="s">
        <v>92</v>
      </c>
      <c r="B27" s="284" t="s">
        <v>982</v>
      </c>
      <c r="C27" s="220" t="s">
        <v>5</v>
      </c>
      <c r="D27" s="263">
        <v>9000</v>
      </c>
      <c r="E27" s="280"/>
      <c r="F27" s="281"/>
    </row>
    <row r="28" spans="1:6" s="282" customFormat="1" ht="61.2" customHeight="1" x14ac:dyDescent="0.3">
      <c r="A28" s="278" t="s">
        <v>93</v>
      </c>
      <c r="B28" s="284" t="s">
        <v>573</v>
      </c>
      <c r="C28" s="220" t="s">
        <v>5</v>
      </c>
      <c r="D28" s="263">
        <v>3000</v>
      </c>
      <c r="E28" s="280"/>
      <c r="F28" s="281"/>
    </row>
    <row r="29" spans="1:6" s="282" customFormat="1" ht="76.95" customHeight="1" thickBot="1" x14ac:dyDescent="0.35">
      <c r="A29" s="278" t="s">
        <v>97</v>
      </c>
      <c r="B29" s="284" t="s">
        <v>1069</v>
      </c>
      <c r="C29" s="220" t="s">
        <v>5</v>
      </c>
      <c r="D29" s="263">
        <v>1600</v>
      </c>
      <c r="E29" s="280"/>
      <c r="F29" s="281"/>
    </row>
    <row r="30" spans="1:6" s="282" customFormat="1" ht="33" customHeight="1" thickTop="1" thickBot="1" x14ac:dyDescent="0.35">
      <c r="A30" s="489" t="s">
        <v>11</v>
      </c>
      <c r="B30" s="490"/>
      <c r="C30" s="490"/>
      <c r="D30" s="490"/>
      <c r="E30" s="490"/>
      <c r="F30" s="286"/>
    </row>
    <row r="31" spans="1:6" s="282" customFormat="1" ht="20.100000000000001" customHeight="1" thickTop="1" x14ac:dyDescent="0.3">
      <c r="A31" s="2">
        <v>5.5</v>
      </c>
      <c r="B31" s="343" t="s">
        <v>747</v>
      </c>
      <c r="C31" s="344"/>
      <c r="D31" s="345"/>
      <c r="E31" s="345"/>
      <c r="F31" s="273"/>
    </row>
    <row r="32" spans="1:6" s="282" customFormat="1" ht="48" customHeight="1" x14ac:dyDescent="0.3">
      <c r="A32" s="278" t="s">
        <v>696</v>
      </c>
      <c r="B32" s="254" t="s">
        <v>575</v>
      </c>
      <c r="C32" s="255" t="s">
        <v>10</v>
      </c>
      <c r="D32" s="432">
        <v>94</v>
      </c>
      <c r="E32" s="340"/>
      <c r="F32" s="341"/>
    </row>
    <row r="33" spans="1:6" s="282" customFormat="1" ht="28.8" x14ac:dyDescent="0.3">
      <c r="A33" s="278" t="s">
        <v>697</v>
      </c>
      <c r="B33" s="284" t="s">
        <v>1076</v>
      </c>
      <c r="C33" s="279" t="s">
        <v>24</v>
      </c>
      <c r="D33" s="263">
        <v>25</v>
      </c>
      <c r="E33" s="280"/>
      <c r="F33" s="281"/>
    </row>
    <row r="34" spans="1:6" s="282" customFormat="1" ht="33" customHeight="1" x14ac:dyDescent="0.3">
      <c r="A34" s="278" t="s">
        <v>94</v>
      </c>
      <c r="B34" s="284" t="s">
        <v>1077</v>
      </c>
      <c r="C34" s="279" t="s">
        <v>24</v>
      </c>
      <c r="D34" s="263">
        <v>10</v>
      </c>
      <c r="E34" s="280"/>
      <c r="F34" s="281"/>
    </row>
    <row r="35" spans="1:6" s="282" customFormat="1" ht="33" customHeight="1" x14ac:dyDescent="0.3">
      <c r="A35" s="278" t="s">
        <v>95</v>
      </c>
      <c r="B35" s="284" t="s">
        <v>1070</v>
      </c>
      <c r="C35" s="279" t="s">
        <v>24</v>
      </c>
      <c r="D35" s="263">
        <v>1</v>
      </c>
      <c r="E35" s="280"/>
      <c r="F35" s="281"/>
    </row>
    <row r="36" spans="1:6" s="282" customFormat="1" ht="77.25" customHeight="1" x14ac:dyDescent="0.3">
      <c r="A36" s="278" t="s">
        <v>566</v>
      </c>
      <c r="B36" s="284" t="s">
        <v>1071</v>
      </c>
      <c r="C36" s="279" t="s">
        <v>24</v>
      </c>
      <c r="D36" s="263">
        <v>5</v>
      </c>
      <c r="E36" s="264"/>
      <c r="F36" s="281"/>
    </row>
    <row r="37" spans="1:6" s="282" customFormat="1" ht="48" customHeight="1" x14ac:dyDescent="0.3">
      <c r="A37" s="278" t="s">
        <v>567</v>
      </c>
      <c r="B37" s="284" t="s">
        <v>1072</v>
      </c>
      <c r="C37" s="279" t="s">
        <v>24</v>
      </c>
      <c r="D37" s="263">
        <v>20</v>
      </c>
      <c r="E37" s="264"/>
      <c r="F37" s="281"/>
    </row>
    <row r="38" spans="1:6" s="282" customFormat="1" ht="49.2" customHeight="1" x14ac:dyDescent="0.3">
      <c r="A38" s="278" t="s">
        <v>748</v>
      </c>
      <c r="B38" s="284" t="s">
        <v>1073</v>
      </c>
      <c r="C38" s="279" t="s">
        <v>24</v>
      </c>
      <c r="D38" s="263">
        <v>30</v>
      </c>
      <c r="E38" s="264"/>
      <c r="F38" s="281"/>
    </row>
    <row r="39" spans="1:6" s="282" customFormat="1" ht="43.2" x14ac:dyDescent="0.3">
      <c r="A39" s="278" t="s">
        <v>983</v>
      </c>
      <c r="B39" s="284" t="s">
        <v>1074</v>
      </c>
      <c r="C39" s="279" t="s">
        <v>24</v>
      </c>
      <c r="D39" s="263">
        <v>10</v>
      </c>
      <c r="E39" s="264"/>
      <c r="F39" s="281"/>
    </row>
    <row r="40" spans="1:6" s="282" customFormat="1" x14ac:dyDescent="0.3">
      <c r="A40" s="289"/>
      <c r="B40" s="284"/>
      <c r="C40" s="279"/>
      <c r="D40" s="263"/>
      <c r="E40" s="264"/>
      <c r="F40" s="281"/>
    </row>
    <row r="41" spans="1:6" s="282" customFormat="1" ht="19.95" customHeight="1" x14ac:dyDescent="0.3">
      <c r="A41" s="2">
        <v>5.6</v>
      </c>
      <c r="B41" s="343" t="s">
        <v>699</v>
      </c>
      <c r="C41" s="279"/>
      <c r="D41" s="263"/>
      <c r="E41" s="264"/>
      <c r="F41" s="281"/>
    </row>
    <row r="42" spans="1:6" s="282" customFormat="1" ht="19.95" customHeight="1" x14ac:dyDescent="0.3">
      <c r="A42" s="278" t="s">
        <v>700</v>
      </c>
      <c r="B42" s="284" t="s">
        <v>117</v>
      </c>
      <c r="C42" s="287" t="s">
        <v>10</v>
      </c>
      <c r="D42" s="263">
        <v>3</v>
      </c>
      <c r="E42" s="280"/>
      <c r="F42" s="288"/>
    </row>
    <row r="43" spans="1:6" s="282" customFormat="1" x14ac:dyDescent="0.3">
      <c r="A43" s="289"/>
      <c r="B43" s="24"/>
      <c r="C43" s="279"/>
      <c r="D43" s="263"/>
      <c r="E43" s="264"/>
      <c r="F43" s="281"/>
    </row>
    <row r="44" spans="1:6" s="282" customFormat="1" x14ac:dyDescent="0.3">
      <c r="A44" s="2"/>
      <c r="B44" s="343"/>
      <c r="C44" s="220"/>
      <c r="D44" s="263"/>
      <c r="E44" s="272"/>
      <c r="F44" s="281"/>
    </row>
    <row r="45" spans="1:6" s="282" customFormat="1" ht="46.2" customHeight="1" x14ac:dyDescent="0.3">
      <c r="A45" s="278"/>
      <c r="B45" s="24"/>
      <c r="C45" s="220"/>
      <c r="D45" s="263"/>
      <c r="E45" s="264"/>
      <c r="F45" s="285"/>
    </row>
    <row r="46" spans="1:6" s="282" customFormat="1" ht="20.100000000000001" customHeight="1" x14ac:dyDescent="0.3">
      <c r="A46" s="278"/>
      <c r="B46" s="24"/>
      <c r="C46" s="220"/>
      <c r="D46" s="263"/>
      <c r="E46" s="264"/>
      <c r="F46" s="206"/>
    </row>
    <row r="47" spans="1:6" s="282" customFormat="1" ht="33.75" customHeight="1" x14ac:dyDescent="0.3">
      <c r="A47" s="278"/>
      <c r="B47" s="24"/>
      <c r="C47" s="220"/>
      <c r="D47" s="263"/>
      <c r="E47" s="264"/>
      <c r="F47" s="285"/>
    </row>
    <row r="48" spans="1:6" s="282" customFormat="1" ht="20.100000000000001" customHeight="1" x14ac:dyDescent="0.3">
      <c r="A48" s="278"/>
      <c r="B48" s="24"/>
      <c r="C48" s="220"/>
      <c r="D48" s="263"/>
      <c r="E48" s="264"/>
      <c r="F48" s="206"/>
    </row>
    <row r="49" spans="1:6" s="282" customFormat="1" ht="20.100000000000001" customHeight="1" x14ac:dyDescent="0.3">
      <c r="A49" s="278"/>
      <c r="B49" s="24"/>
      <c r="C49" s="220"/>
      <c r="D49" s="263"/>
      <c r="E49" s="264"/>
      <c r="F49" s="206"/>
    </row>
    <row r="50" spans="1:6" s="282" customFormat="1" ht="20.100000000000001" customHeight="1" x14ac:dyDescent="0.3">
      <c r="A50" s="278"/>
      <c r="B50" s="24"/>
      <c r="C50" s="220"/>
      <c r="D50" s="263"/>
      <c r="E50" s="264"/>
      <c r="F50" s="206"/>
    </row>
    <row r="51" spans="1:6" s="282" customFormat="1" ht="20.100000000000001" customHeight="1" x14ac:dyDescent="0.3">
      <c r="A51" s="278"/>
      <c r="B51" s="24"/>
      <c r="C51" s="220"/>
      <c r="D51" s="263"/>
      <c r="E51" s="264"/>
      <c r="F51" s="206"/>
    </row>
    <row r="52" spans="1:6" s="282" customFormat="1" ht="20.100000000000001" customHeight="1" x14ac:dyDescent="0.3">
      <c r="A52" s="278"/>
      <c r="B52" s="24"/>
      <c r="C52" s="220"/>
      <c r="D52" s="263"/>
      <c r="E52" s="264"/>
      <c r="F52" s="206"/>
    </row>
    <row r="53" spans="1:6" s="282" customFormat="1" ht="20.100000000000001" customHeight="1" x14ac:dyDescent="0.3">
      <c r="A53" s="278"/>
      <c r="B53" s="24"/>
      <c r="C53" s="220"/>
      <c r="D53" s="263"/>
      <c r="E53" s="264"/>
      <c r="F53" s="206"/>
    </row>
    <row r="54" spans="1:6" s="282" customFormat="1" ht="20.100000000000001" customHeight="1" x14ac:dyDescent="0.3">
      <c r="A54" s="278"/>
      <c r="B54" s="24"/>
      <c r="C54" s="220"/>
      <c r="D54" s="263"/>
      <c r="E54" s="264"/>
      <c r="F54" s="206"/>
    </row>
    <row r="55" spans="1:6" s="282" customFormat="1" ht="20.100000000000001" customHeight="1" x14ac:dyDescent="0.3">
      <c r="A55" s="278"/>
      <c r="B55" s="24"/>
      <c r="C55" s="220"/>
      <c r="D55" s="263"/>
      <c r="E55" s="264"/>
      <c r="F55" s="206"/>
    </row>
    <row r="56" spans="1:6" s="282" customFormat="1" ht="20.100000000000001" customHeight="1" x14ac:dyDescent="0.3">
      <c r="A56" s="278"/>
      <c r="B56" s="24"/>
      <c r="C56" s="220"/>
      <c r="D56" s="263"/>
      <c r="E56" s="264"/>
      <c r="F56" s="206"/>
    </row>
    <row r="57" spans="1:6" s="282" customFormat="1" ht="20.100000000000001" customHeight="1" thickBot="1" x14ac:dyDescent="0.35">
      <c r="A57" s="278"/>
      <c r="B57" s="24"/>
      <c r="C57" s="220"/>
      <c r="D57" s="263"/>
      <c r="E57" s="264"/>
      <c r="F57" s="206"/>
    </row>
    <row r="58" spans="1:6" s="441" customFormat="1" ht="33" customHeight="1" thickTop="1" thickBot="1" x14ac:dyDescent="0.35">
      <c r="A58" s="491" t="s">
        <v>11</v>
      </c>
      <c r="B58" s="492"/>
      <c r="C58" s="492"/>
      <c r="D58" s="492"/>
      <c r="E58" s="492"/>
      <c r="F58" s="286"/>
    </row>
    <row r="59" spans="1:6" s="282" customFormat="1" ht="20.100000000000001" customHeight="1" thickTop="1" x14ac:dyDescent="0.3">
      <c r="A59" s="2" t="s">
        <v>701</v>
      </c>
      <c r="B59" s="343" t="s">
        <v>72</v>
      </c>
      <c r="C59" s="220"/>
      <c r="D59" s="263"/>
      <c r="E59" s="264"/>
      <c r="F59" s="206"/>
    </row>
    <row r="60" spans="1:6" s="282" customFormat="1" ht="78.599999999999994" customHeight="1" x14ac:dyDescent="0.3">
      <c r="A60" s="353" t="s">
        <v>702</v>
      </c>
      <c r="B60" s="180" t="s">
        <v>984</v>
      </c>
      <c r="C60" s="279" t="s">
        <v>59</v>
      </c>
      <c r="D60" s="11">
        <v>1000</v>
      </c>
      <c r="E60" s="300"/>
      <c r="F60" s="285"/>
    </row>
    <row r="61" spans="1:6" s="282" customFormat="1" ht="103.95" customHeight="1" x14ac:dyDescent="0.3">
      <c r="A61" s="353" t="s">
        <v>703</v>
      </c>
      <c r="B61" s="180" t="s">
        <v>985</v>
      </c>
      <c r="C61" s="279" t="s">
        <v>988</v>
      </c>
      <c r="D61" s="11">
        <v>300</v>
      </c>
      <c r="E61" s="300"/>
      <c r="F61" s="206"/>
    </row>
    <row r="62" spans="1:6" s="282" customFormat="1" ht="33" customHeight="1" x14ac:dyDescent="0.3">
      <c r="A62" s="353" t="s">
        <v>987</v>
      </c>
      <c r="B62" s="180" t="s">
        <v>995</v>
      </c>
      <c r="C62" s="169" t="s">
        <v>25</v>
      </c>
      <c r="D62" s="11">
        <v>300</v>
      </c>
      <c r="E62" s="300"/>
      <c r="F62" s="206"/>
    </row>
    <row r="63" spans="1:6" s="282" customFormat="1" ht="33.6" customHeight="1" x14ac:dyDescent="0.3">
      <c r="A63" s="353" t="s">
        <v>990</v>
      </c>
      <c r="B63" s="180" t="s">
        <v>514</v>
      </c>
      <c r="C63" s="169" t="s">
        <v>25</v>
      </c>
      <c r="D63" s="11">
        <v>300</v>
      </c>
      <c r="E63" s="300"/>
      <c r="F63" s="206"/>
    </row>
    <row r="64" spans="1:6" s="282" customFormat="1" ht="64.95" customHeight="1" x14ac:dyDescent="0.3">
      <c r="A64" s="353" t="s">
        <v>991</v>
      </c>
      <c r="B64" s="180" t="s">
        <v>1048</v>
      </c>
      <c r="C64" s="169" t="s">
        <v>25</v>
      </c>
      <c r="D64" s="11">
        <v>300</v>
      </c>
      <c r="E64" s="300"/>
      <c r="F64" s="206"/>
    </row>
    <row r="65" spans="1:6" s="282" customFormat="1" ht="92.4" customHeight="1" x14ac:dyDescent="0.3">
      <c r="A65" s="353" t="s">
        <v>992</v>
      </c>
      <c r="B65" s="24" t="s">
        <v>986</v>
      </c>
      <c r="C65" s="7" t="s">
        <v>10</v>
      </c>
      <c r="D65" s="263">
        <v>2</v>
      </c>
      <c r="E65" s="264"/>
      <c r="F65" s="206"/>
    </row>
    <row r="66" spans="1:6" s="282" customFormat="1" ht="36" customHeight="1" x14ac:dyDescent="0.3">
      <c r="A66" s="353" t="s">
        <v>993</v>
      </c>
      <c r="B66" s="180" t="s">
        <v>704</v>
      </c>
      <c r="C66" s="7" t="s">
        <v>14</v>
      </c>
      <c r="D66" s="11"/>
      <c r="E66" s="300"/>
      <c r="F66" s="285">
        <v>100000</v>
      </c>
    </row>
    <row r="67" spans="1:6" s="282" customFormat="1" x14ac:dyDescent="0.3">
      <c r="A67" s="353" t="s">
        <v>994</v>
      </c>
      <c r="B67" s="180" t="s">
        <v>1008</v>
      </c>
      <c r="C67" s="7" t="s">
        <v>15</v>
      </c>
      <c r="D67" s="11"/>
      <c r="E67" s="13">
        <v>5</v>
      </c>
      <c r="F67" s="206"/>
    </row>
    <row r="68" spans="1:6" s="282" customFormat="1" x14ac:dyDescent="0.3">
      <c r="A68" s="278"/>
      <c r="B68" s="180"/>
      <c r="C68" s="7"/>
      <c r="D68" s="11"/>
      <c r="E68" s="300"/>
      <c r="F68" s="206"/>
    </row>
    <row r="69" spans="1:6" s="282" customFormat="1" x14ac:dyDescent="0.3">
      <c r="A69" s="278"/>
      <c r="B69" s="180"/>
      <c r="C69" s="7"/>
      <c r="D69" s="11"/>
      <c r="E69" s="300"/>
      <c r="F69" s="206"/>
    </row>
    <row r="70" spans="1:6" s="282" customFormat="1" x14ac:dyDescent="0.3">
      <c r="A70" s="278"/>
      <c r="B70" s="180"/>
      <c r="C70" s="169"/>
      <c r="D70" s="11"/>
      <c r="E70" s="300"/>
      <c r="F70" s="206"/>
    </row>
    <row r="71" spans="1:6" s="282" customFormat="1" x14ac:dyDescent="0.3">
      <c r="A71" s="278"/>
      <c r="B71" s="180"/>
      <c r="C71" s="169"/>
      <c r="D71" s="11"/>
      <c r="E71" s="300"/>
      <c r="F71" s="206"/>
    </row>
    <row r="72" spans="1:6" s="282" customFormat="1" x14ac:dyDescent="0.3">
      <c r="A72" s="278"/>
      <c r="B72" s="180"/>
      <c r="C72" s="169"/>
      <c r="D72" s="11"/>
      <c r="E72" s="300"/>
      <c r="F72" s="206"/>
    </row>
    <row r="73" spans="1:6" s="282" customFormat="1" x14ac:dyDescent="0.3">
      <c r="A73" s="278"/>
      <c r="B73" s="180"/>
      <c r="C73" s="7"/>
      <c r="D73" s="11"/>
      <c r="E73" s="300"/>
      <c r="F73" s="206"/>
    </row>
    <row r="74" spans="1:6" s="282" customFormat="1" x14ac:dyDescent="0.3">
      <c r="A74" s="278"/>
      <c r="B74" s="180"/>
      <c r="C74" s="7"/>
      <c r="D74" s="11"/>
      <c r="E74" s="300"/>
      <c r="F74" s="206"/>
    </row>
    <row r="75" spans="1:6" s="282" customFormat="1" x14ac:dyDescent="0.3">
      <c r="A75" s="278"/>
      <c r="B75" s="180"/>
      <c r="C75" s="7"/>
      <c r="D75" s="11"/>
      <c r="E75" s="300"/>
      <c r="F75" s="206"/>
    </row>
    <row r="76" spans="1:6" s="282" customFormat="1" x14ac:dyDescent="0.3">
      <c r="A76" s="278"/>
      <c r="B76" s="180"/>
      <c r="C76" s="7"/>
      <c r="D76" s="11"/>
      <c r="E76" s="300"/>
      <c r="F76" s="206"/>
    </row>
    <row r="77" spans="1:6" s="282" customFormat="1" x14ac:dyDescent="0.3">
      <c r="A77" s="278"/>
      <c r="B77" s="180"/>
      <c r="C77" s="7"/>
      <c r="D77" s="11"/>
      <c r="E77" s="300"/>
      <c r="F77" s="206"/>
    </row>
    <row r="78" spans="1:6" s="282" customFormat="1" x14ac:dyDescent="0.3">
      <c r="A78" s="278"/>
      <c r="B78" s="180"/>
      <c r="C78" s="7"/>
      <c r="D78" s="11"/>
      <c r="E78" s="300"/>
      <c r="F78" s="206"/>
    </row>
    <row r="79" spans="1:6" s="282" customFormat="1" x14ac:dyDescent="0.3">
      <c r="A79" s="278"/>
      <c r="B79" s="180"/>
      <c r="C79" s="7"/>
      <c r="D79" s="11"/>
      <c r="E79" s="300"/>
      <c r="F79" s="206"/>
    </row>
    <row r="80" spans="1:6" s="282" customFormat="1" x14ac:dyDescent="0.3">
      <c r="A80" s="278"/>
      <c r="B80" s="180"/>
      <c r="C80" s="7"/>
      <c r="D80" s="11"/>
      <c r="E80" s="300"/>
      <c r="F80" s="206"/>
    </row>
    <row r="81" spans="1:6" s="282" customFormat="1" x14ac:dyDescent="0.3">
      <c r="A81" s="278"/>
      <c r="B81" s="180"/>
      <c r="C81" s="7"/>
      <c r="D81" s="11"/>
      <c r="E81" s="300"/>
      <c r="F81" s="206"/>
    </row>
    <row r="82" spans="1:6" s="282" customFormat="1" x14ac:dyDescent="0.3">
      <c r="A82" s="278"/>
      <c r="B82" s="180"/>
      <c r="C82" s="7"/>
      <c r="D82" s="11"/>
      <c r="E82" s="300"/>
      <c r="F82" s="206"/>
    </row>
    <row r="83" spans="1:6" s="282" customFormat="1" x14ac:dyDescent="0.3">
      <c r="A83" s="278"/>
      <c r="B83" s="180"/>
      <c r="C83" s="7"/>
      <c r="D83" s="11"/>
      <c r="E83" s="300"/>
      <c r="F83" s="206"/>
    </row>
    <row r="84" spans="1:6" s="282" customFormat="1" x14ac:dyDescent="0.3">
      <c r="A84" s="278"/>
      <c r="B84" s="180"/>
      <c r="C84" s="7"/>
      <c r="D84" s="11"/>
      <c r="E84" s="300"/>
      <c r="F84" s="206"/>
    </row>
    <row r="85" spans="1:6" s="282" customFormat="1" x14ac:dyDescent="0.3">
      <c r="A85" s="278"/>
      <c r="B85" s="180"/>
      <c r="C85" s="7"/>
      <c r="D85" s="11"/>
      <c r="E85" s="300"/>
      <c r="F85" s="206"/>
    </row>
    <row r="86" spans="1:6" s="282" customFormat="1" x14ac:dyDescent="0.3">
      <c r="A86" s="278"/>
      <c r="B86" s="180"/>
      <c r="C86" s="7"/>
      <c r="D86" s="11"/>
      <c r="E86" s="300"/>
      <c r="F86" s="206"/>
    </row>
    <row r="87" spans="1:6" s="282" customFormat="1" ht="15" thickBot="1" x14ac:dyDescent="0.35">
      <c r="A87" s="444"/>
      <c r="B87" s="180"/>
      <c r="C87" s="7"/>
      <c r="D87" s="11"/>
      <c r="E87" s="300"/>
      <c r="F87" s="206"/>
    </row>
    <row r="88" spans="1:6" s="441" customFormat="1" ht="33" customHeight="1" thickTop="1" thickBot="1" x14ac:dyDescent="0.35">
      <c r="A88" s="491" t="s">
        <v>11</v>
      </c>
      <c r="B88" s="492"/>
      <c r="C88" s="492"/>
      <c r="D88" s="492"/>
      <c r="E88" s="492"/>
      <c r="F88" s="286"/>
    </row>
    <row r="89" spans="1:6" ht="15" thickTop="1" x14ac:dyDescent="0.3"/>
  </sheetData>
  <mergeCells count="5">
    <mergeCell ref="A1:F1"/>
    <mergeCell ref="A2:F2"/>
    <mergeCell ref="A30:E30"/>
    <mergeCell ref="A88:E88"/>
    <mergeCell ref="A58:E58"/>
  </mergeCells>
  <phoneticPr fontId="92" type="noConversion"/>
  <printOptions horizontalCentered="1"/>
  <pageMargins left="0.55118110236220474" right="0.31496062992125984" top="0.74803149606299213" bottom="0.74803149606299213" header="0.23622047244094491" footer="0.31496062992125984"/>
  <pageSetup paperSize="9" scale="81" fitToHeight="5" orientation="portrait" r:id="rId1"/>
  <headerFooter alignWithMargins="0">
    <oddFooter>&amp;R&amp;"-,Italic"&amp;10Bill No.5 - Sheet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view="pageBreakPreview" zoomScale="120" zoomScaleNormal="100" zoomScaleSheetLayoutView="120" workbookViewId="0">
      <pane ySplit="3" topLeftCell="A4" activePane="bottomLeft" state="frozen"/>
      <selection pane="bottomLeft" activeCell="C8" sqref="C8"/>
    </sheetView>
  </sheetViews>
  <sheetFormatPr defaultRowHeight="15.6" x14ac:dyDescent="0.3"/>
  <cols>
    <col min="1" max="1" width="14.5546875" style="33" customWidth="1"/>
    <col min="2" max="2" width="47" style="34" customWidth="1"/>
    <col min="3" max="3" width="30.6640625" style="26" customWidth="1"/>
    <col min="4" max="4" width="3.6640625" style="26" customWidth="1"/>
    <col min="5" max="253" width="9.109375" style="26"/>
    <col min="254" max="254" width="9.6640625" style="26" customWidth="1"/>
    <col min="255" max="255" width="54.33203125" style="26" customWidth="1"/>
    <col min="256" max="256" width="7" style="26" customWidth="1"/>
    <col min="257" max="257" width="9.33203125" style="26" customWidth="1"/>
    <col min="258" max="258" width="9.6640625" style="26" customWidth="1"/>
    <col min="259" max="259" width="14.44140625" style="26" customWidth="1"/>
    <col min="260" max="260" width="3.6640625" style="26" customWidth="1"/>
    <col min="261" max="509" width="9.109375" style="26"/>
    <col min="510" max="510" width="9.6640625" style="26" customWidth="1"/>
    <col min="511" max="511" width="54.33203125" style="26" customWidth="1"/>
    <col min="512" max="512" width="7" style="26" customWidth="1"/>
    <col min="513" max="513" width="9.33203125" style="26" customWidth="1"/>
    <col min="514" max="514" width="9.6640625" style="26" customWidth="1"/>
    <col min="515" max="515" width="14.44140625" style="26" customWidth="1"/>
    <col min="516" max="516" width="3.6640625" style="26" customWidth="1"/>
    <col min="517" max="765" width="9.109375" style="26"/>
    <col min="766" max="766" width="9.6640625" style="26" customWidth="1"/>
    <col min="767" max="767" width="54.33203125" style="26" customWidth="1"/>
    <col min="768" max="768" width="7" style="26" customWidth="1"/>
    <col min="769" max="769" width="9.33203125" style="26" customWidth="1"/>
    <col min="770" max="770" width="9.6640625" style="26" customWidth="1"/>
    <col min="771" max="771" width="14.44140625" style="26" customWidth="1"/>
    <col min="772" max="772" width="3.6640625" style="26" customWidth="1"/>
    <col min="773" max="1021" width="9.109375" style="26"/>
    <col min="1022" max="1022" width="9.6640625" style="26" customWidth="1"/>
    <col min="1023" max="1023" width="54.33203125" style="26" customWidth="1"/>
    <col min="1024" max="1024" width="7" style="26" customWidth="1"/>
    <col min="1025" max="1025" width="9.33203125" style="26" customWidth="1"/>
    <col min="1026" max="1026" width="9.6640625" style="26" customWidth="1"/>
    <col min="1027" max="1027" width="14.44140625" style="26" customWidth="1"/>
    <col min="1028" max="1028" width="3.6640625" style="26" customWidth="1"/>
    <col min="1029" max="1277" width="9.109375" style="26"/>
    <col min="1278" max="1278" width="9.6640625" style="26" customWidth="1"/>
    <col min="1279" max="1279" width="54.33203125" style="26" customWidth="1"/>
    <col min="1280" max="1280" width="7" style="26" customWidth="1"/>
    <col min="1281" max="1281" width="9.33203125" style="26" customWidth="1"/>
    <col min="1282" max="1282" width="9.6640625" style="26" customWidth="1"/>
    <col min="1283" max="1283" width="14.44140625" style="26" customWidth="1"/>
    <col min="1284" max="1284" width="3.6640625" style="26" customWidth="1"/>
    <col min="1285" max="1533" width="9.109375" style="26"/>
    <col min="1534" max="1534" width="9.6640625" style="26" customWidth="1"/>
    <col min="1535" max="1535" width="54.33203125" style="26" customWidth="1"/>
    <col min="1536" max="1536" width="7" style="26" customWidth="1"/>
    <col min="1537" max="1537" width="9.33203125" style="26" customWidth="1"/>
    <col min="1538" max="1538" width="9.6640625" style="26" customWidth="1"/>
    <col min="1539" max="1539" width="14.44140625" style="26" customWidth="1"/>
    <col min="1540" max="1540" width="3.6640625" style="26" customWidth="1"/>
    <col min="1541" max="1789" width="9.109375" style="26"/>
    <col min="1790" max="1790" width="9.6640625" style="26" customWidth="1"/>
    <col min="1791" max="1791" width="54.33203125" style="26" customWidth="1"/>
    <col min="1792" max="1792" width="7" style="26" customWidth="1"/>
    <col min="1793" max="1793" width="9.33203125" style="26" customWidth="1"/>
    <col min="1794" max="1794" width="9.6640625" style="26" customWidth="1"/>
    <col min="1795" max="1795" width="14.44140625" style="26" customWidth="1"/>
    <col min="1796" max="1796" width="3.6640625" style="26" customWidth="1"/>
    <col min="1797" max="2045" width="9.109375" style="26"/>
    <col min="2046" max="2046" width="9.6640625" style="26" customWidth="1"/>
    <col min="2047" max="2047" width="54.33203125" style="26" customWidth="1"/>
    <col min="2048" max="2048" width="7" style="26" customWidth="1"/>
    <col min="2049" max="2049" width="9.33203125" style="26" customWidth="1"/>
    <col min="2050" max="2050" width="9.6640625" style="26" customWidth="1"/>
    <col min="2051" max="2051" width="14.44140625" style="26" customWidth="1"/>
    <col min="2052" max="2052" width="3.6640625" style="26" customWidth="1"/>
    <col min="2053" max="2301" width="9.109375" style="26"/>
    <col min="2302" max="2302" width="9.6640625" style="26" customWidth="1"/>
    <col min="2303" max="2303" width="54.33203125" style="26" customWidth="1"/>
    <col min="2304" max="2304" width="7" style="26" customWidth="1"/>
    <col min="2305" max="2305" width="9.33203125" style="26" customWidth="1"/>
    <col min="2306" max="2306" width="9.6640625" style="26" customWidth="1"/>
    <col min="2307" max="2307" width="14.44140625" style="26" customWidth="1"/>
    <col min="2308" max="2308" width="3.6640625" style="26" customWidth="1"/>
    <col min="2309" max="2557" width="9.109375" style="26"/>
    <col min="2558" max="2558" width="9.6640625" style="26" customWidth="1"/>
    <col min="2559" max="2559" width="54.33203125" style="26" customWidth="1"/>
    <col min="2560" max="2560" width="7" style="26" customWidth="1"/>
    <col min="2561" max="2561" width="9.33203125" style="26" customWidth="1"/>
    <col min="2562" max="2562" width="9.6640625" style="26" customWidth="1"/>
    <col min="2563" max="2563" width="14.44140625" style="26" customWidth="1"/>
    <col min="2564" max="2564" width="3.6640625" style="26" customWidth="1"/>
    <col min="2565" max="2813" width="9.109375" style="26"/>
    <col min="2814" max="2814" width="9.6640625" style="26" customWidth="1"/>
    <col min="2815" max="2815" width="54.33203125" style="26" customWidth="1"/>
    <col min="2816" max="2816" width="7" style="26" customWidth="1"/>
    <col min="2817" max="2817" width="9.33203125" style="26" customWidth="1"/>
    <col min="2818" max="2818" width="9.6640625" style="26" customWidth="1"/>
    <col min="2819" max="2819" width="14.44140625" style="26" customWidth="1"/>
    <col min="2820" max="2820" width="3.6640625" style="26" customWidth="1"/>
    <col min="2821" max="3069" width="9.109375" style="26"/>
    <col min="3070" max="3070" width="9.6640625" style="26" customWidth="1"/>
    <col min="3071" max="3071" width="54.33203125" style="26" customWidth="1"/>
    <col min="3072" max="3072" width="7" style="26" customWidth="1"/>
    <col min="3073" max="3073" width="9.33203125" style="26" customWidth="1"/>
    <col min="3074" max="3074" width="9.6640625" style="26" customWidth="1"/>
    <col min="3075" max="3075" width="14.44140625" style="26" customWidth="1"/>
    <col min="3076" max="3076" width="3.6640625" style="26" customWidth="1"/>
    <col min="3077" max="3325" width="9.109375" style="26"/>
    <col min="3326" max="3326" width="9.6640625" style="26" customWidth="1"/>
    <col min="3327" max="3327" width="54.33203125" style="26" customWidth="1"/>
    <col min="3328" max="3328" width="7" style="26" customWidth="1"/>
    <col min="3329" max="3329" width="9.33203125" style="26" customWidth="1"/>
    <col min="3330" max="3330" width="9.6640625" style="26" customWidth="1"/>
    <col min="3331" max="3331" width="14.44140625" style="26" customWidth="1"/>
    <col min="3332" max="3332" width="3.6640625" style="26" customWidth="1"/>
    <col min="3333" max="3581" width="9.109375" style="26"/>
    <col min="3582" max="3582" width="9.6640625" style="26" customWidth="1"/>
    <col min="3583" max="3583" width="54.33203125" style="26" customWidth="1"/>
    <col min="3584" max="3584" width="7" style="26" customWidth="1"/>
    <col min="3585" max="3585" width="9.33203125" style="26" customWidth="1"/>
    <col min="3586" max="3586" width="9.6640625" style="26" customWidth="1"/>
    <col min="3587" max="3587" width="14.44140625" style="26" customWidth="1"/>
    <col min="3588" max="3588" width="3.6640625" style="26" customWidth="1"/>
    <col min="3589" max="3837" width="9.109375" style="26"/>
    <col min="3838" max="3838" width="9.6640625" style="26" customWidth="1"/>
    <col min="3839" max="3839" width="54.33203125" style="26" customWidth="1"/>
    <col min="3840" max="3840" width="7" style="26" customWidth="1"/>
    <col min="3841" max="3841" width="9.33203125" style="26" customWidth="1"/>
    <col min="3842" max="3842" width="9.6640625" style="26" customWidth="1"/>
    <col min="3843" max="3843" width="14.44140625" style="26" customWidth="1"/>
    <col min="3844" max="3844" width="3.6640625" style="26" customWidth="1"/>
    <col min="3845" max="4093" width="9.109375" style="26"/>
    <col min="4094" max="4094" width="9.6640625" style="26" customWidth="1"/>
    <col min="4095" max="4095" width="54.33203125" style="26" customWidth="1"/>
    <col min="4096" max="4096" width="7" style="26" customWidth="1"/>
    <col min="4097" max="4097" width="9.33203125" style="26" customWidth="1"/>
    <col min="4098" max="4098" width="9.6640625" style="26" customWidth="1"/>
    <col min="4099" max="4099" width="14.44140625" style="26" customWidth="1"/>
    <col min="4100" max="4100" width="3.6640625" style="26" customWidth="1"/>
    <col min="4101" max="4349" width="9.109375" style="26"/>
    <col min="4350" max="4350" width="9.6640625" style="26" customWidth="1"/>
    <col min="4351" max="4351" width="54.33203125" style="26" customWidth="1"/>
    <col min="4352" max="4352" width="7" style="26" customWidth="1"/>
    <col min="4353" max="4353" width="9.33203125" style="26" customWidth="1"/>
    <col min="4354" max="4354" width="9.6640625" style="26" customWidth="1"/>
    <col min="4355" max="4355" width="14.44140625" style="26" customWidth="1"/>
    <col min="4356" max="4356" width="3.6640625" style="26" customWidth="1"/>
    <col min="4357" max="4605" width="9.109375" style="26"/>
    <col min="4606" max="4606" width="9.6640625" style="26" customWidth="1"/>
    <col min="4607" max="4607" width="54.33203125" style="26" customWidth="1"/>
    <col min="4608" max="4608" width="7" style="26" customWidth="1"/>
    <col min="4609" max="4609" width="9.33203125" style="26" customWidth="1"/>
    <col min="4610" max="4610" width="9.6640625" style="26" customWidth="1"/>
    <col min="4611" max="4611" width="14.44140625" style="26" customWidth="1"/>
    <col min="4612" max="4612" width="3.6640625" style="26" customWidth="1"/>
    <col min="4613" max="4861" width="9.109375" style="26"/>
    <col min="4862" max="4862" width="9.6640625" style="26" customWidth="1"/>
    <col min="4863" max="4863" width="54.33203125" style="26" customWidth="1"/>
    <col min="4864" max="4864" width="7" style="26" customWidth="1"/>
    <col min="4865" max="4865" width="9.33203125" style="26" customWidth="1"/>
    <col min="4866" max="4866" width="9.6640625" style="26" customWidth="1"/>
    <col min="4867" max="4867" width="14.44140625" style="26" customWidth="1"/>
    <col min="4868" max="4868" width="3.6640625" style="26" customWidth="1"/>
    <col min="4869" max="5117" width="9.109375" style="26"/>
    <col min="5118" max="5118" width="9.6640625" style="26" customWidth="1"/>
    <col min="5119" max="5119" width="54.33203125" style="26" customWidth="1"/>
    <col min="5120" max="5120" width="7" style="26" customWidth="1"/>
    <col min="5121" max="5121" width="9.33203125" style="26" customWidth="1"/>
    <col min="5122" max="5122" width="9.6640625" style="26" customWidth="1"/>
    <col min="5123" max="5123" width="14.44140625" style="26" customWidth="1"/>
    <col min="5124" max="5124" width="3.6640625" style="26" customWidth="1"/>
    <col min="5125" max="5373" width="9.109375" style="26"/>
    <col min="5374" max="5374" width="9.6640625" style="26" customWidth="1"/>
    <col min="5375" max="5375" width="54.33203125" style="26" customWidth="1"/>
    <col min="5376" max="5376" width="7" style="26" customWidth="1"/>
    <col min="5377" max="5377" width="9.33203125" style="26" customWidth="1"/>
    <col min="5378" max="5378" width="9.6640625" style="26" customWidth="1"/>
    <col min="5379" max="5379" width="14.44140625" style="26" customWidth="1"/>
    <col min="5380" max="5380" width="3.6640625" style="26" customWidth="1"/>
    <col min="5381" max="5629" width="9.109375" style="26"/>
    <col min="5630" max="5630" width="9.6640625" style="26" customWidth="1"/>
    <col min="5631" max="5631" width="54.33203125" style="26" customWidth="1"/>
    <col min="5632" max="5632" width="7" style="26" customWidth="1"/>
    <col min="5633" max="5633" width="9.33203125" style="26" customWidth="1"/>
    <col min="5634" max="5634" width="9.6640625" style="26" customWidth="1"/>
    <col min="5635" max="5635" width="14.44140625" style="26" customWidth="1"/>
    <col min="5636" max="5636" width="3.6640625" style="26" customWidth="1"/>
    <col min="5637" max="5885" width="9.109375" style="26"/>
    <col min="5886" max="5886" width="9.6640625" style="26" customWidth="1"/>
    <col min="5887" max="5887" width="54.33203125" style="26" customWidth="1"/>
    <col min="5888" max="5888" width="7" style="26" customWidth="1"/>
    <col min="5889" max="5889" width="9.33203125" style="26" customWidth="1"/>
    <col min="5890" max="5890" width="9.6640625" style="26" customWidth="1"/>
    <col min="5891" max="5891" width="14.44140625" style="26" customWidth="1"/>
    <col min="5892" max="5892" width="3.6640625" style="26" customWidth="1"/>
    <col min="5893" max="6141" width="9.109375" style="26"/>
    <col min="6142" max="6142" width="9.6640625" style="26" customWidth="1"/>
    <col min="6143" max="6143" width="54.33203125" style="26" customWidth="1"/>
    <col min="6144" max="6144" width="7" style="26" customWidth="1"/>
    <col min="6145" max="6145" width="9.33203125" style="26" customWidth="1"/>
    <col min="6146" max="6146" width="9.6640625" style="26" customWidth="1"/>
    <col min="6147" max="6147" width="14.44140625" style="26" customWidth="1"/>
    <col min="6148" max="6148" width="3.6640625" style="26" customWidth="1"/>
    <col min="6149" max="6397" width="9.109375" style="26"/>
    <col min="6398" max="6398" width="9.6640625" style="26" customWidth="1"/>
    <col min="6399" max="6399" width="54.33203125" style="26" customWidth="1"/>
    <col min="6400" max="6400" width="7" style="26" customWidth="1"/>
    <col min="6401" max="6401" width="9.33203125" style="26" customWidth="1"/>
    <col min="6402" max="6402" width="9.6640625" style="26" customWidth="1"/>
    <col min="6403" max="6403" width="14.44140625" style="26" customWidth="1"/>
    <col min="6404" max="6404" width="3.6640625" style="26" customWidth="1"/>
    <col min="6405" max="6653" width="9.109375" style="26"/>
    <col min="6654" max="6654" width="9.6640625" style="26" customWidth="1"/>
    <col min="6655" max="6655" width="54.33203125" style="26" customWidth="1"/>
    <col min="6656" max="6656" width="7" style="26" customWidth="1"/>
    <col min="6657" max="6657" width="9.33203125" style="26" customWidth="1"/>
    <col min="6658" max="6658" width="9.6640625" style="26" customWidth="1"/>
    <col min="6659" max="6659" width="14.44140625" style="26" customWidth="1"/>
    <col min="6660" max="6660" width="3.6640625" style="26" customWidth="1"/>
    <col min="6661" max="6909" width="9.109375" style="26"/>
    <col min="6910" max="6910" width="9.6640625" style="26" customWidth="1"/>
    <col min="6911" max="6911" width="54.33203125" style="26" customWidth="1"/>
    <col min="6912" max="6912" width="7" style="26" customWidth="1"/>
    <col min="6913" max="6913" width="9.33203125" style="26" customWidth="1"/>
    <col min="6914" max="6914" width="9.6640625" style="26" customWidth="1"/>
    <col min="6915" max="6915" width="14.44140625" style="26" customWidth="1"/>
    <col min="6916" max="6916" width="3.6640625" style="26" customWidth="1"/>
    <col min="6917" max="7165" width="9.109375" style="26"/>
    <col min="7166" max="7166" width="9.6640625" style="26" customWidth="1"/>
    <col min="7167" max="7167" width="54.33203125" style="26" customWidth="1"/>
    <col min="7168" max="7168" width="7" style="26" customWidth="1"/>
    <col min="7169" max="7169" width="9.33203125" style="26" customWidth="1"/>
    <col min="7170" max="7170" width="9.6640625" style="26" customWidth="1"/>
    <col min="7171" max="7171" width="14.44140625" style="26" customWidth="1"/>
    <col min="7172" max="7172" width="3.6640625" style="26" customWidth="1"/>
    <col min="7173" max="7421" width="9.109375" style="26"/>
    <col min="7422" max="7422" width="9.6640625" style="26" customWidth="1"/>
    <col min="7423" max="7423" width="54.33203125" style="26" customWidth="1"/>
    <col min="7424" max="7424" width="7" style="26" customWidth="1"/>
    <col min="7425" max="7425" width="9.33203125" style="26" customWidth="1"/>
    <col min="7426" max="7426" width="9.6640625" style="26" customWidth="1"/>
    <col min="7427" max="7427" width="14.44140625" style="26" customWidth="1"/>
    <col min="7428" max="7428" width="3.6640625" style="26" customWidth="1"/>
    <col min="7429" max="7677" width="9.109375" style="26"/>
    <col min="7678" max="7678" width="9.6640625" style="26" customWidth="1"/>
    <col min="7679" max="7679" width="54.33203125" style="26" customWidth="1"/>
    <col min="7680" max="7680" width="7" style="26" customWidth="1"/>
    <col min="7681" max="7681" width="9.33203125" style="26" customWidth="1"/>
    <col min="7682" max="7682" width="9.6640625" style="26" customWidth="1"/>
    <col min="7683" max="7683" width="14.44140625" style="26" customWidth="1"/>
    <col min="7684" max="7684" width="3.6640625" style="26" customWidth="1"/>
    <col min="7685" max="7933" width="9.109375" style="26"/>
    <col min="7934" max="7934" width="9.6640625" style="26" customWidth="1"/>
    <col min="7935" max="7935" width="54.33203125" style="26" customWidth="1"/>
    <col min="7936" max="7936" width="7" style="26" customWidth="1"/>
    <col min="7937" max="7937" width="9.33203125" style="26" customWidth="1"/>
    <col min="7938" max="7938" width="9.6640625" style="26" customWidth="1"/>
    <col min="7939" max="7939" width="14.44140625" style="26" customWidth="1"/>
    <col min="7940" max="7940" width="3.6640625" style="26" customWidth="1"/>
    <col min="7941" max="8189" width="9.109375" style="26"/>
    <col min="8190" max="8190" width="9.6640625" style="26" customWidth="1"/>
    <col min="8191" max="8191" width="54.33203125" style="26" customWidth="1"/>
    <col min="8192" max="8192" width="7" style="26" customWidth="1"/>
    <col min="8193" max="8193" width="9.33203125" style="26" customWidth="1"/>
    <col min="8194" max="8194" width="9.6640625" style="26" customWidth="1"/>
    <col min="8195" max="8195" width="14.44140625" style="26" customWidth="1"/>
    <col min="8196" max="8196" width="3.6640625" style="26" customWidth="1"/>
    <col min="8197" max="8445" width="9.109375" style="26"/>
    <col min="8446" max="8446" width="9.6640625" style="26" customWidth="1"/>
    <col min="8447" max="8447" width="54.33203125" style="26" customWidth="1"/>
    <col min="8448" max="8448" width="7" style="26" customWidth="1"/>
    <col min="8449" max="8449" width="9.33203125" style="26" customWidth="1"/>
    <col min="8450" max="8450" width="9.6640625" style="26" customWidth="1"/>
    <col min="8451" max="8451" width="14.44140625" style="26" customWidth="1"/>
    <col min="8452" max="8452" width="3.6640625" style="26" customWidth="1"/>
    <col min="8453" max="8701" width="9.109375" style="26"/>
    <col min="8702" max="8702" width="9.6640625" style="26" customWidth="1"/>
    <col min="8703" max="8703" width="54.33203125" style="26" customWidth="1"/>
    <col min="8704" max="8704" width="7" style="26" customWidth="1"/>
    <col min="8705" max="8705" width="9.33203125" style="26" customWidth="1"/>
    <col min="8706" max="8706" width="9.6640625" style="26" customWidth="1"/>
    <col min="8707" max="8707" width="14.44140625" style="26" customWidth="1"/>
    <col min="8708" max="8708" width="3.6640625" style="26" customWidth="1"/>
    <col min="8709" max="8957" width="9.109375" style="26"/>
    <col min="8958" max="8958" width="9.6640625" style="26" customWidth="1"/>
    <col min="8959" max="8959" width="54.33203125" style="26" customWidth="1"/>
    <col min="8960" max="8960" width="7" style="26" customWidth="1"/>
    <col min="8961" max="8961" width="9.33203125" style="26" customWidth="1"/>
    <col min="8962" max="8962" width="9.6640625" style="26" customWidth="1"/>
    <col min="8963" max="8963" width="14.44140625" style="26" customWidth="1"/>
    <col min="8964" max="8964" width="3.6640625" style="26" customWidth="1"/>
    <col min="8965" max="9213" width="9.109375" style="26"/>
    <col min="9214" max="9214" width="9.6640625" style="26" customWidth="1"/>
    <col min="9215" max="9215" width="54.33203125" style="26" customWidth="1"/>
    <col min="9216" max="9216" width="7" style="26" customWidth="1"/>
    <col min="9217" max="9217" width="9.33203125" style="26" customWidth="1"/>
    <col min="9218" max="9218" width="9.6640625" style="26" customWidth="1"/>
    <col min="9219" max="9219" width="14.44140625" style="26" customWidth="1"/>
    <col min="9220" max="9220" width="3.6640625" style="26" customWidth="1"/>
    <col min="9221" max="9469" width="9.109375" style="26"/>
    <col min="9470" max="9470" width="9.6640625" style="26" customWidth="1"/>
    <col min="9471" max="9471" width="54.33203125" style="26" customWidth="1"/>
    <col min="9472" max="9472" width="7" style="26" customWidth="1"/>
    <col min="9473" max="9473" width="9.33203125" style="26" customWidth="1"/>
    <col min="9474" max="9474" width="9.6640625" style="26" customWidth="1"/>
    <col min="9475" max="9475" width="14.44140625" style="26" customWidth="1"/>
    <col min="9476" max="9476" width="3.6640625" style="26" customWidth="1"/>
    <col min="9477" max="9725" width="9.109375" style="26"/>
    <col min="9726" max="9726" width="9.6640625" style="26" customWidth="1"/>
    <col min="9727" max="9727" width="54.33203125" style="26" customWidth="1"/>
    <col min="9728" max="9728" width="7" style="26" customWidth="1"/>
    <col min="9729" max="9729" width="9.33203125" style="26" customWidth="1"/>
    <col min="9730" max="9730" width="9.6640625" style="26" customWidth="1"/>
    <col min="9731" max="9731" width="14.44140625" style="26" customWidth="1"/>
    <col min="9732" max="9732" width="3.6640625" style="26" customWidth="1"/>
    <col min="9733" max="9981" width="9.109375" style="26"/>
    <col min="9982" max="9982" width="9.6640625" style="26" customWidth="1"/>
    <col min="9983" max="9983" width="54.33203125" style="26" customWidth="1"/>
    <col min="9984" max="9984" width="7" style="26" customWidth="1"/>
    <col min="9985" max="9985" width="9.33203125" style="26" customWidth="1"/>
    <col min="9986" max="9986" width="9.6640625" style="26" customWidth="1"/>
    <col min="9987" max="9987" width="14.44140625" style="26" customWidth="1"/>
    <col min="9988" max="9988" width="3.6640625" style="26" customWidth="1"/>
    <col min="9989" max="10237" width="9.109375" style="26"/>
    <col min="10238" max="10238" width="9.6640625" style="26" customWidth="1"/>
    <col min="10239" max="10239" width="54.33203125" style="26" customWidth="1"/>
    <col min="10240" max="10240" width="7" style="26" customWidth="1"/>
    <col min="10241" max="10241" width="9.33203125" style="26" customWidth="1"/>
    <col min="10242" max="10242" width="9.6640625" style="26" customWidth="1"/>
    <col min="10243" max="10243" width="14.44140625" style="26" customWidth="1"/>
    <col min="10244" max="10244" width="3.6640625" style="26" customWidth="1"/>
    <col min="10245" max="10493" width="9.109375" style="26"/>
    <col min="10494" max="10494" width="9.6640625" style="26" customWidth="1"/>
    <col min="10495" max="10495" width="54.33203125" style="26" customWidth="1"/>
    <col min="10496" max="10496" width="7" style="26" customWidth="1"/>
    <col min="10497" max="10497" width="9.33203125" style="26" customWidth="1"/>
    <col min="10498" max="10498" width="9.6640625" style="26" customWidth="1"/>
    <col min="10499" max="10499" width="14.44140625" style="26" customWidth="1"/>
    <col min="10500" max="10500" width="3.6640625" style="26" customWidth="1"/>
    <col min="10501" max="10749" width="9.109375" style="26"/>
    <col min="10750" max="10750" width="9.6640625" style="26" customWidth="1"/>
    <col min="10751" max="10751" width="54.33203125" style="26" customWidth="1"/>
    <col min="10752" max="10752" width="7" style="26" customWidth="1"/>
    <col min="10753" max="10753" width="9.33203125" style="26" customWidth="1"/>
    <col min="10754" max="10754" width="9.6640625" style="26" customWidth="1"/>
    <col min="10755" max="10755" width="14.44140625" style="26" customWidth="1"/>
    <col min="10756" max="10756" width="3.6640625" style="26" customWidth="1"/>
    <col min="10757" max="11005" width="9.109375" style="26"/>
    <col min="11006" max="11006" width="9.6640625" style="26" customWidth="1"/>
    <col min="11007" max="11007" width="54.33203125" style="26" customWidth="1"/>
    <col min="11008" max="11008" width="7" style="26" customWidth="1"/>
    <col min="11009" max="11009" width="9.33203125" style="26" customWidth="1"/>
    <col min="11010" max="11010" width="9.6640625" style="26" customWidth="1"/>
    <col min="11011" max="11011" width="14.44140625" style="26" customWidth="1"/>
    <col min="11012" max="11012" width="3.6640625" style="26" customWidth="1"/>
    <col min="11013" max="11261" width="9.109375" style="26"/>
    <col min="11262" max="11262" width="9.6640625" style="26" customWidth="1"/>
    <col min="11263" max="11263" width="54.33203125" style="26" customWidth="1"/>
    <col min="11264" max="11264" width="7" style="26" customWidth="1"/>
    <col min="11265" max="11265" width="9.33203125" style="26" customWidth="1"/>
    <col min="11266" max="11266" width="9.6640625" style="26" customWidth="1"/>
    <col min="11267" max="11267" width="14.44140625" style="26" customWidth="1"/>
    <col min="11268" max="11268" width="3.6640625" style="26" customWidth="1"/>
    <col min="11269" max="11517" width="9.109375" style="26"/>
    <col min="11518" max="11518" width="9.6640625" style="26" customWidth="1"/>
    <col min="11519" max="11519" width="54.33203125" style="26" customWidth="1"/>
    <col min="11520" max="11520" width="7" style="26" customWidth="1"/>
    <col min="11521" max="11521" width="9.33203125" style="26" customWidth="1"/>
    <col min="11522" max="11522" width="9.6640625" style="26" customWidth="1"/>
    <col min="11523" max="11523" width="14.44140625" style="26" customWidth="1"/>
    <col min="11524" max="11524" width="3.6640625" style="26" customWidth="1"/>
    <col min="11525" max="11773" width="9.109375" style="26"/>
    <col min="11774" max="11774" width="9.6640625" style="26" customWidth="1"/>
    <col min="11775" max="11775" width="54.33203125" style="26" customWidth="1"/>
    <col min="11776" max="11776" width="7" style="26" customWidth="1"/>
    <col min="11777" max="11777" width="9.33203125" style="26" customWidth="1"/>
    <col min="11778" max="11778" width="9.6640625" style="26" customWidth="1"/>
    <col min="11779" max="11779" width="14.44140625" style="26" customWidth="1"/>
    <col min="11780" max="11780" width="3.6640625" style="26" customWidth="1"/>
    <col min="11781" max="12029" width="9.109375" style="26"/>
    <col min="12030" max="12030" width="9.6640625" style="26" customWidth="1"/>
    <col min="12031" max="12031" width="54.33203125" style="26" customWidth="1"/>
    <col min="12032" max="12032" width="7" style="26" customWidth="1"/>
    <col min="12033" max="12033" width="9.33203125" style="26" customWidth="1"/>
    <col min="12034" max="12034" width="9.6640625" style="26" customWidth="1"/>
    <col min="12035" max="12035" width="14.44140625" style="26" customWidth="1"/>
    <col min="12036" max="12036" width="3.6640625" style="26" customWidth="1"/>
    <col min="12037" max="12285" width="9.109375" style="26"/>
    <col min="12286" max="12286" width="9.6640625" style="26" customWidth="1"/>
    <col min="12287" max="12287" width="54.33203125" style="26" customWidth="1"/>
    <col min="12288" max="12288" width="7" style="26" customWidth="1"/>
    <col min="12289" max="12289" width="9.33203125" style="26" customWidth="1"/>
    <col min="12290" max="12290" width="9.6640625" style="26" customWidth="1"/>
    <col min="12291" max="12291" width="14.44140625" style="26" customWidth="1"/>
    <col min="12292" max="12292" width="3.6640625" style="26" customWidth="1"/>
    <col min="12293" max="12541" width="9.109375" style="26"/>
    <col min="12542" max="12542" width="9.6640625" style="26" customWidth="1"/>
    <col min="12543" max="12543" width="54.33203125" style="26" customWidth="1"/>
    <col min="12544" max="12544" width="7" style="26" customWidth="1"/>
    <col min="12545" max="12545" width="9.33203125" style="26" customWidth="1"/>
    <col min="12546" max="12546" width="9.6640625" style="26" customWidth="1"/>
    <col min="12547" max="12547" width="14.44140625" style="26" customWidth="1"/>
    <col min="12548" max="12548" width="3.6640625" style="26" customWidth="1"/>
    <col min="12549" max="12797" width="9.109375" style="26"/>
    <col min="12798" max="12798" width="9.6640625" style="26" customWidth="1"/>
    <col min="12799" max="12799" width="54.33203125" style="26" customWidth="1"/>
    <col min="12800" max="12800" width="7" style="26" customWidth="1"/>
    <col min="12801" max="12801" width="9.33203125" style="26" customWidth="1"/>
    <col min="12802" max="12802" width="9.6640625" style="26" customWidth="1"/>
    <col min="12803" max="12803" width="14.44140625" style="26" customWidth="1"/>
    <col min="12804" max="12804" width="3.6640625" style="26" customWidth="1"/>
    <col min="12805" max="13053" width="9.109375" style="26"/>
    <col min="13054" max="13054" width="9.6640625" style="26" customWidth="1"/>
    <col min="13055" max="13055" width="54.33203125" style="26" customWidth="1"/>
    <col min="13056" max="13056" width="7" style="26" customWidth="1"/>
    <col min="13057" max="13057" width="9.33203125" style="26" customWidth="1"/>
    <col min="13058" max="13058" width="9.6640625" style="26" customWidth="1"/>
    <col min="13059" max="13059" width="14.44140625" style="26" customWidth="1"/>
    <col min="13060" max="13060" width="3.6640625" style="26" customWidth="1"/>
    <col min="13061" max="13309" width="9.109375" style="26"/>
    <col min="13310" max="13310" width="9.6640625" style="26" customWidth="1"/>
    <col min="13311" max="13311" width="54.33203125" style="26" customWidth="1"/>
    <col min="13312" max="13312" width="7" style="26" customWidth="1"/>
    <col min="13313" max="13313" width="9.33203125" style="26" customWidth="1"/>
    <col min="13314" max="13314" width="9.6640625" style="26" customWidth="1"/>
    <col min="13315" max="13315" width="14.44140625" style="26" customWidth="1"/>
    <col min="13316" max="13316" width="3.6640625" style="26" customWidth="1"/>
    <col min="13317" max="13565" width="9.109375" style="26"/>
    <col min="13566" max="13566" width="9.6640625" style="26" customWidth="1"/>
    <col min="13567" max="13567" width="54.33203125" style="26" customWidth="1"/>
    <col min="13568" max="13568" width="7" style="26" customWidth="1"/>
    <col min="13569" max="13569" width="9.33203125" style="26" customWidth="1"/>
    <col min="13570" max="13570" width="9.6640625" style="26" customWidth="1"/>
    <col min="13571" max="13571" width="14.44140625" style="26" customWidth="1"/>
    <col min="13572" max="13572" width="3.6640625" style="26" customWidth="1"/>
    <col min="13573" max="13821" width="9.109375" style="26"/>
    <col min="13822" max="13822" width="9.6640625" style="26" customWidth="1"/>
    <col min="13823" max="13823" width="54.33203125" style="26" customWidth="1"/>
    <col min="13824" max="13824" width="7" style="26" customWidth="1"/>
    <col min="13825" max="13825" width="9.33203125" style="26" customWidth="1"/>
    <col min="13826" max="13826" width="9.6640625" style="26" customWidth="1"/>
    <col min="13827" max="13827" width="14.44140625" style="26" customWidth="1"/>
    <col min="13828" max="13828" width="3.6640625" style="26" customWidth="1"/>
    <col min="13829" max="14077" width="9.109375" style="26"/>
    <col min="14078" max="14078" width="9.6640625" style="26" customWidth="1"/>
    <col min="14079" max="14079" width="54.33203125" style="26" customWidth="1"/>
    <col min="14080" max="14080" width="7" style="26" customWidth="1"/>
    <col min="14081" max="14081" width="9.33203125" style="26" customWidth="1"/>
    <col min="14082" max="14082" width="9.6640625" style="26" customWidth="1"/>
    <col min="14083" max="14083" width="14.44140625" style="26" customWidth="1"/>
    <col min="14084" max="14084" width="3.6640625" style="26" customWidth="1"/>
    <col min="14085" max="14333" width="9.109375" style="26"/>
    <col min="14334" max="14334" width="9.6640625" style="26" customWidth="1"/>
    <col min="14335" max="14335" width="54.33203125" style="26" customWidth="1"/>
    <col min="14336" max="14336" width="7" style="26" customWidth="1"/>
    <col min="14337" max="14337" width="9.33203125" style="26" customWidth="1"/>
    <col min="14338" max="14338" width="9.6640625" style="26" customWidth="1"/>
    <col min="14339" max="14339" width="14.44140625" style="26" customWidth="1"/>
    <col min="14340" max="14340" width="3.6640625" style="26" customWidth="1"/>
    <col min="14341" max="14589" width="9.109375" style="26"/>
    <col min="14590" max="14590" width="9.6640625" style="26" customWidth="1"/>
    <col min="14591" max="14591" width="54.33203125" style="26" customWidth="1"/>
    <col min="14592" max="14592" width="7" style="26" customWidth="1"/>
    <col min="14593" max="14593" width="9.33203125" style="26" customWidth="1"/>
    <col min="14594" max="14594" width="9.6640625" style="26" customWidth="1"/>
    <col min="14595" max="14595" width="14.44140625" style="26" customWidth="1"/>
    <col min="14596" max="14596" width="3.6640625" style="26" customWidth="1"/>
    <col min="14597" max="14845" width="9.109375" style="26"/>
    <col min="14846" max="14846" width="9.6640625" style="26" customWidth="1"/>
    <col min="14847" max="14847" width="54.33203125" style="26" customWidth="1"/>
    <col min="14848" max="14848" width="7" style="26" customWidth="1"/>
    <col min="14849" max="14849" width="9.33203125" style="26" customWidth="1"/>
    <col min="14850" max="14850" width="9.6640625" style="26" customWidth="1"/>
    <col min="14851" max="14851" width="14.44140625" style="26" customWidth="1"/>
    <col min="14852" max="14852" width="3.6640625" style="26" customWidth="1"/>
    <col min="14853" max="15101" width="9.109375" style="26"/>
    <col min="15102" max="15102" width="9.6640625" style="26" customWidth="1"/>
    <col min="15103" max="15103" width="54.33203125" style="26" customWidth="1"/>
    <col min="15104" max="15104" width="7" style="26" customWidth="1"/>
    <col min="15105" max="15105" width="9.33203125" style="26" customWidth="1"/>
    <col min="15106" max="15106" width="9.6640625" style="26" customWidth="1"/>
    <col min="15107" max="15107" width="14.44140625" style="26" customWidth="1"/>
    <col min="15108" max="15108" width="3.6640625" style="26" customWidth="1"/>
    <col min="15109" max="15357" width="9.109375" style="26"/>
    <col min="15358" max="15358" width="9.6640625" style="26" customWidth="1"/>
    <col min="15359" max="15359" width="54.33203125" style="26" customWidth="1"/>
    <col min="15360" max="15360" width="7" style="26" customWidth="1"/>
    <col min="15361" max="15361" width="9.33203125" style="26" customWidth="1"/>
    <col min="15362" max="15362" width="9.6640625" style="26" customWidth="1"/>
    <col min="15363" max="15363" width="14.44140625" style="26" customWidth="1"/>
    <col min="15364" max="15364" width="3.6640625" style="26" customWidth="1"/>
    <col min="15365" max="15613" width="9.109375" style="26"/>
    <col min="15614" max="15614" width="9.6640625" style="26" customWidth="1"/>
    <col min="15615" max="15615" width="54.33203125" style="26" customWidth="1"/>
    <col min="15616" max="15616" width="7" style="26" customWidth="1"/>
    <col min="15617" max="15617" width="9.33203125" style="26" customWidth="1"/>
    <col min="15618" max="15618" width="9.6640625" style="26" customWidth="1"/>
    <col min="15619" max="15619" width="14.44140625" style="26" customWidth="1"/>
    <col min="15620" max="15620" width="3.6640625" style="26" customWidth="1"/>
    <col min="15621" max="15869" width="9.109375" style="26"/>
    <col min="15870" max="15870" width="9.6640625" style="26" customWidth="1"/>
    <col min="15871" max="15871" width="54.33203125" style="26" customWidth="1"/>
    <col min="15872" max="15872" width="7" style="26" customWidth="1"/>
    <col min="15873" max="15873" width="9.33203125" style="26" customWidth="1"/>
    <col min="15874" max="15874" width="9.6640625" style="26" customWidth="1"/>
    <col min="15875" max="15875" width="14.44140625" style="26" customWidth="1"/>
    <col min="15876" max="15876" width="3.6640625" style="26" customWidth="1"/>
    <col min="15877" max="16125" width="9.109375" style="26"/>
    <col min="16126" max="16126" width="9.6640625" style="26" customWidth="1"/>
    <col min="16127" max="16127" width="54.33203125" style="26" customWidth="1"/>
    <col min="16128" max="16128" width="7" style="26" customWidth="1"/>
    <col min="16129" max="16129" width="9.33203125" style="26" customWidth="1"/>
    <col min="16130" max="16130" width="9.6640625" style="26" customWidth="1"/>
    <col min="16131" max="16131" width="14.44140625" style="26" customWidth="1"/>
    <col min="16132" max="16132" width="3.6640625" style="26" customWidth="1"/>
    <col min="16133" max="16384" width="9.109375" style="26"/>
  </cols>
  <sheetData>
    <row r="1" spans="1:3" ht="39" customHeight="1" x14ac:dyDescent="0.3">
      <c r="A1" s="493" t="s">
        <v>925</v>
      </c>
      <c r="B1" s="493"/>
      <c r="C1" s="493"/>
    </row>
    <row r="2" spans="1:3" x14ac:dyDescent="0.3">
      <c r="A2" s="494" t="s">
        <v>96</v>
      </c>
      <c r="B2" s="494"/>
      <c r="C2" s="494"/>
    </row>
    <row r="3" spans="1:3" x14ac:dyDescent="0.3">
      <c r="A3" s="494"/>
      <c r="B3" s="494"/>
      <c r="C3" s="494"/>
    </row>
    <row r="4" spans="1:3" x14ac:dyDescent="0.3">
      <c r="A4" s="467" t="s">
        <v>118</v>
      </c>
      <c r="B4" s="467"/>
      <c r="C4" s="467"/>
    </row>
    <row r="5" spans="1:3" x14ac:dyDescent="0.3">
      <c r="A5" s="27"/>
      <c r="B5" s="28"/>
      <c r="C5" s="29"/>
    </row>
    <row r="6" spans="1:3" x14ac:dyDescent="0.3">
      <c r="A6" s="27"/>
      <c r="B6" s="28"/>
      <c r="C6" s="29"/>
    </row>
    <row r="7" spans="1:3" x14ac:dyDescent="0.3">
      <c r="A7" s="27"/>
      <c r="B7" s="30"/>
      <c r="C7" s="31" t="s">
        <v>76</v>
      </c>
    </row>
    <row r="8" spans="1:3" ht="30" customHeight="1" x14ac:dyDescent="0.3">
      <c r="A8" s="27" t="s">
        <v>98</v>
      </c>
      <c r="B8" s="32"/>
      <c r="C8" s="228" t="s">
        <v>996</v>
      </c>
    </row>
    <row r="9" spans="1:3" ht="30" customHeight="1" x14ac:dyDescent="0.3">
      <c r="A9" s="27" t="s">
        <v>99</v>
      </c>
      <c r="B9" s="32"/>
      <c r="C9" s="228" t="s">
        <v>996</v>
      </c>
    </row>
    <row r="10" spans="1:3" ht="30" customHeight="1" x14ac:dyDescent="0.3">
      <c r="A10" s="27" t="s">
        <v>100</v>
      </c>
      <c r="B10" s="32"/>
      <c r="C10" s="228" t="s">
        <v>996</v>
      </c>
    </row>
    <row r="11" spans="1:3" ht="30" customHeight="1" x14ac:dyDescent="0.3">
      <c r="A11" s="27" t="s">
        <v>101</v>
      </c>
      <c r="B11" s="32"/>
      <c r="C11" s="228" t="s">
        <v>996</v>
      </c>
    </row>
    <row r="12" spans="1:3" ht="30" customHeight="1" x14ac:dyDescent="0.3">
      <c r="A12" s="27" t="s">
        <v>102</v>
      </c>
      <c r="B12" s="32"/>
      <c r="C12" s="228" t="s">
        <v>996</v>
      </c>
    </row>
    <row r="13" spans="1:3" ht="30" customHeight="1" x14ac:dyDescent="0.3">
      <c r="A13" s="27" t="s">
        <v>103</v>
      </c>
      <c r="B13" s="32"/>
      <c r="C13" s="228" t="s">
        <v>996</v>
      </c>
    </row>
    <row r="14" spans="1:3" ht="30" customHeight="1" x14ac:dyDescent="0.3">
      <c r="A14" s="27" t="s">
        <v>104</v>
      </c>
      <c r="B14" s="32"/>
      <c r="C14" s="228" t="s">
        <v>996</v>
      </c>
    </row>
    <row r="15" spans="1:3" ht="30" customHeight="1" x14ac:dyDescent="0.3">
      <c r="A15" s="27" t="s">
        <v>720</v>
      </c>
      <c r="B15" s="32"/>
      <c r="C15" s="228" t="s">
        <v>996</v>
      </c>
    </row>
    <row r="16" spans="1:3" ht="33.75" customHeight="1" thickBot="1" x14ac:dyDescent="0.35">
      <c r="A16" s="469" t="s">
        <v>749</v>
      </c>
      <c r="B16" s="470"/>
      <c r="C16" s="229"/>
    </row>
    <row r="17" ht="16.2" thickTop="1" x14ac:dyDescent="0.3"/>
  </sheetData>
  <mergeCells count="5">
    <mergeCell ref="A1:C1"/>
    <mergeCell ref="A2:C2"/>
    <mergeCell ref="A3:C3"/>
    <mergeCell ref="A4:C4"/>
    <mergeCell ref="A16:B16"/>
  </mergeCells>
  <pageMargins left="0.70866141732283472" right="0.51181102362204722" top="0.74803149606299213" bottom="0.74803149606299213" header="0.31496062992125984" footer="0.31496062992125984"/>
  <pageSetup paperSize="9" scale="86" orientation="portrait" r:id="rId1"/>
  <headerFooter>
    <oddFooter>&amp;R&amp;"-,Italic"&amp;10Summary Schedule A of Bill No.5 - Sheet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4"/>
  <sheetViews>
    <sheetView view="pageBreakPreview" zoomScale="86" zoomScaleNormal="112" zoomScaleSheetLayoutView="86" workbookViewId="0">
      <pane ySplit="4" topLeftCell="A144" activePane="bottomLeft" state="frozen"/>
      <selection pane="bottomLeft" activeCell="D211" sqref="D211"/>
    </sheetView>
  </sheetViews>
  <sheetFormatPr defaultColWidth="9.109375" defaultRowHeight="14.4" x14ac:dyDescent="0.3"/>
  <cols>
    <col min="1" max="1" width="7.5546875" style="65" customWidth="1"/>
    <col min="2" max="2" width="55.6640625" style="53" customWidth="1"/>
    <col min="3" max="3" width="6.6640625" style="66" customWidth="1"/>
    <col min="4" max="4" width="9.6640625" style="67" customWidth="1"/>
    <col min="5" max="5" width="11.6640625" style="209" customWidth="1"/>
    <col min="6" max="6" width="20.6640625" style="207" customWidth="1"/>
    <col min="7" max="16384" width="9.109375" style="37"/>
  </cols>
  <sheetData>
    <row r="1" spans="1:6" ht="35.25" customHeight="1" x14ac:dyDescent="0.3">
      <c r="A1" s="495" t="s">
        <v>925</v>
      </c>
      <c r="B1" s="495"/>
      <c r="C1" s="495"/>
      <c r="D1" s="495"/>
      <c r="E1" s="495"/>
      <c r="F1" s="495"/>
    </row>
    <row r="2" spans="1:6" ht="18" customHeight="1" x14ac:dyDescent="0.3">
      <c r="A2" s="496" t="s">
        <v>96</v>
      </c>
      <c r="B2" s="496"/>
      <c r="C2" s="496"/>
      <c r="D2" s="496"/>
      <c r="E2" s="496"/>
      <c r="F2" s="496"/>
    </row>
    <row r="3" spans="1:6" ht="18" customHeight="1" thickBot="1" x14ac:dyDescent="0.35">
      <c r="A3" s="497" t="s">
        <v>794</v>
      </c>
      <c r="B3" s="497"/>
      <c r="C3" s="497"/>
      <c r="D3" s="497"/>
      <c r="E3" s="497"/>
      <c r="F3" s="497"/>
    </row>
    <row r="4" spans="1:6" s="436" customFormat="1" ht="33" customHeight="1" thickTop="1" thickBot="1" x14ac:dyDescent="0.35">
      <c r="A4" s="434" t="s">
        <v>0</v>
      </c>
      <c r="B4" s="199" t="s">
        <v>1</v>
      </c>
      <c r="C4" s="199" t="s">
        <v>2</v>
      </c>
      <c r="D4" s="435" t="s">
        <v>18</v>
      </c>
      <c r="E4" s="429" t="s">
        <v>75</v>
      </c>
      <c r="F4" s="433" t="s">
        <v>76</v>
      </c>
    </row>
    <row r="5" spans="1:6" ht="19.95" customHeight="1" thickTop="1" x14ac:dyDescent="0.3">
      <c r="A5" s="38"/>
      <c r="B5" s="41" t="s">
        <v>119</v>
      </c>
      <c r="C5" s="39"/>
      <c r="D5" s="61"/>
      <c r="E5" s="11"/>
      <c r="F5" s="46"/>
    </row>
    <row r="6" spans="1:6" x14ac:dyDescent="0.3">
      <c r="A6" s="40"/>
      <c r="B6" s="41" t="s">
        <v>120</v>
      </c>
      <c r="C6" s="39"/>
      <c r="D6" s="61"/>
      <c r="E6" s="11"/>
      <c r="F6" s="46"/>
    </row>
    <row r="7" spans="1:6" x14ac:dyDescent="0.3">
      <c r="A7" s="40" t="s">
        <v>105</v>
      </c>
      <c r="B7" s="42" t="s">
        <v>121</v>
      </c>
      <c r="C7" s="39"/>
      <c r="D7" s="61"/>
      <c r="E7" s="11"/>
      <c r="F7" s="46"/>
    </row>
    <row r="8" spans="1:6" ht="100.8" x14ac:dyDescent="0.3">
      <c r="A8" s="40"/>
      <c r="B8" s="43" t="s">
        <v>158</v>
      </c>
      <c r="C8" s="39"/>
      <c r="D8" s="61"/>
      <c r="E8" s="11"/>
      <c r="F8" s="46"/>
    </row>
    <row r="9" spans="1:6" ht="48" customHeight="1" x14ac:dyDescent="0.3">
      <c r="A9" s="44" t="s">
        <v>159</v>
      </c>
      <c r="B9" s="45" t="s">
        <v>155</v>
      </c>
      <c r="C9" s="39" t="s">
        <v>525</v>
      </c>
      <c r="D9" s="61">
        <v>70</v>
      </c>
      <c r="E9" s="11"/>
      <c r="F9" s="46"/>
    </row>
    <row r="10" spans="1:6" ht="7.5" customHeight="1" x14ac:dyDescent="0.3">
      <c r="A10" s="40"/>
      <c r="B10" s="45"/>
      <c r="C10" s="39"/>
      <c r="D10" s="61"/>
      <c r="E10" s="11"/>
      <c r="F10" s="46"/>
    </row>
    <row r="11" spans="1:6" x14ac:dyDescent="0.3">
      <c r="A11" s="40" t="s">
        <v>106</v>
      </c>
      <c r="B11" s="42" t="s">
        <v>122</v>
      </c>
      <c r="C11" s="39"/>
      <c r="D11" s="61"/>
      <c r="E11" s="11"/>
      <c r="F11" s="46"/>
    </row>
    <row r="12" spans="1:6" ht="60.75" customHeight="1" x14ac:dyDescent="0.3">
      <c r="A12" s="44" t="s">
        <v>160</v>
      </c>
      <c r="B12" s="45" t="s">
        <v>123</v>
      </c>
      <c r="C12" s="39" t="s">
        <v>525</v>
      </c>
      <c r="D12" s="61">
        <v>10</v>
      </c>
      <c r="E12" s="11"/>
      <c r="F12" s="46"/>
    </row>
    <row r="13" spans="1:6" ht="63.75" customHeight="1" x14ac:dyDescent="0.3">
      <c r="A13" s="44" t="s">
        <v>161</v>
      </c>
      <c r="B13" s="45" t="s">
        <v>526</v>
      </c>
      <c r="C13" s="39" t="s">
        <v>525</v>
      </c>
      <c r="D13" s="61">
        <v>8</v>
      </c>
      <c r="E13" s="11"/>
      <c r="F13" s="46"/>
    </row>
    <row r="14" spans="1:6" ht="43.2" x14ac:dyDescent="0.3">
      <c r="A14" s="40"/>
      <c r="B14" s="47" t="s">
        <v>124</v>
      </c>
      <c r="C14" s="39"/>
      <c r="D14" s="61"/>
      <c r="E14" s="11"/>
      <c r="F14" s="46"/>
    </row>
    <row r="15" spans="1:6" ht="9.75" customHeight="1" x14ac:dyDescent="0.3">
      <c r="A15" s="40"/>
      <c r="B15" s="47"/>
      <c r="C15" s="39"/>
      <c r="D15" s="61"/>
      <c r="E15" s="11"/>
      <c r="F15" s="46"/>
    </row>
    <row r="16" spans="1:6" x14ac:dyDescent="0.3">
      <c r="A16" s="40" t="s">
        <v>107</v>
      </c>
      <c r="B16" s="48" t="s">
        <v>126</v>
      </c>
      <c r="C16" s="39"/>
      <c r="D16" s="61"/>
      <c r="E16" s="11"/>
      <c r="F16" s="46"/>
    </row>
    <row r="17" spans="1:6" ht="61.5" customHeight="1" x14ac:dyDescent="0.3">
      <c r="A17" s="44" t="s">
        <v>162</v>
      </c>
      <c r="B17" s="45" t="s">
        <v>156</v>
      </c>
      <c r="C17" s="39" t="s">
        <v>525</v>
      </c>
      <c r="D17" s="61">
        <v>8</v>
      </c>
      <c r="E17" s="11"/>
      <c r="F17" s="46"/>
    </row>
    <row r="18" spans="1:6" ht="32.25" customHeight="1" x14ac:dyDescent="0.3">
      <c r="A18" s="44" t="s">
        <v>163</v>
      </c>
      <c r="B18" s="45" t="s">
        <v>127</v>
      </c>
      <c r="C18" s="39" t="s">
        <v>525</v>
      </c>
      <c r="D18" s="61">
        <v>2</v>
      </c>
      <c r="E18" s="11"/>
      <c r="F18" s="46"/>
    </row>
    <row r="19" spans="1:6" ht="64.5" customHeight="1" x14ac:dyDescent="0.3">
      <c r="A19" s="44" t="s">
        <v>164</v>
      </c>
      <c r="B19" s="45" t="s">
        <v>157</v>
      </c>
      <c r="C19" s="39" t="s">
        <v>527</v>
      </c>
      <c r="D19" s="61">
        <v>25</v>
      </c>
      <c r="E19" s="11"/>
      <c r="F19" s="46"/>
    </row>
    <row r="20" spans="1:6" ht="43.2" x14ac:dyDescent="0.3">
      <c r="A20" s="44" t="s">
        <v>165</v>
      </c>
      <c r="B20" s="45" t="s">
        <v>1078</v>
      </c>
      <c r="C20" s="39" t="s">
        <v>527</v>
      </c>
      <c r="D20" s="61">
        <v>45</v>
      </c>
      <c r="E20" s="11"/>
      <c r="F20" s="46"/>
    </row>
    <row r="21" spans="1:6" ht="20.25" customHeight="1" x14ac:dyDescent="0.3">
      <c r="A21" s="44" t="s">
        <v>166</v>
      </c>
      <c r="B21" s="380" t="s">
        <v>1079</v>
      </c>
      <c r="C21" s="39" t="s">
        <v>527</v>
      </c>
      <c r="D21" s="61">
        <v>15</v>
      </c>
      <c r="E21" s="11"/>
      <c r="F21" s="46"/>
    </row>
    <row r="22" spans="1:6" ht="8.25" customHeight="1" x14ac:dyDescent="0.3">
      <c r="A22" s="44"/>
      <c r="B22" s="35"/>
      <c r="C22" s="39"/>
      <c r="D22" s="61"/>
      <c r="E22" s="11"/>
      <c r="F22" s="46"/>
    </row>
    <row r="23" spans="1:6" x14ac:dyDescent="0.3">
      <c r="A23" s="40" t="s">
        <v>22</v>
      </c>
      <c r="B23" s="41" t="s">
        <v>128</v>
      </c>
      <c r="C23" s="39"/>
      <c r="D23" s="61"/>
      <c r="E23" s="11"/>
      <c r="F23" s="46"/>
    </row>
    <row r="24" spans="1:6" ht="33.75" customHeight="1" x14ac:dyDescent="0.3">
      <c r="A24" s="40"/>
      <c r="B24" s="43" t="s">
        <v>1080</v>
      </c>
      <c r="C24" s="39"/>
      <c r="D24" s="61"/>
      <c r="E24" s="11"/>
      <c r="F24" s="46"/>
    </row>
    <row r="25" spans="1:6" ht="19.95" customHeight="1" x14ac:dyDescent="0.3">
      <c r="A25" s="44" t="s">
        <v>167</v>
      </c>
      <c r="B25" s="45" t="s">
        <v>129</v>
      </c>
      <c r="C25" s="39" t="s">
        <v>525</v>
      </c>
      <c r="D25" s="61">
        <v>2</v>
      </c>
      <c r="E25" s="11"/>
      <c r="F25" s="46"/>
    </row>
    <row r="26" spans="1:6" x14ac:dyDescent="0.3">
      <c r="A26" s="44"/>
      <c r="B26" s="47" t="s">
        <v>130</v>
      </c>
      <c r="C26" s="39"/>
      <c r="D26" s="61"/>
      <c r="E26" s="11"/>
      <c r="F26" s="46"/>
    </row>
    <row r="27" spans="1:6" ht="11.25" customHeight="1" thickBot="1" x14ac:dyDescent="0.35">
      <c r="A27" s="44"/>
      <c r="B27" s="47"/>
      <c r="C27" s="39"/>
      <c r="D27" s="61"/>
      <c r="E27" s="11"/>
      <c r="F27" s="46"/>
    </row>
    <row r="28" spans="1:6" s="438" customFormat="1" ht="33" customHeight="1" thickTop="1" x14ac:dyDescent="0.3">
      <c r="A28" s="498" t="s">
        <v>125</v>
      </c>
      <c r="B28" s="499"/>
      <c r="C28" s="499"/>
      <c r="D28" s="499"/>
      <c r="E28" s="500"/>
      <c r="F28" s="440"/>
    </row>
    <row r="29" spans="1:6" ht="28.8" x14ac:dyDescent="0.3">
      <c r="A29" s="40"/>
      <c r="B29" s="49" t="s">
        <v>1081</v>
      </c>
      <c r="C29" s="39"/>
      <c r="D29" s="61"/>
      <c r="E29" s="11"/>
      <c r="F29" s="46"/>
    </row>
    <row r="30" spans="1:6" ht="28.8" x14ac:dyDescent="0.3">
      <c r="A30" s="44" t="s">
        <v>168</v>
      </c>
      <c r="B30" s="45" t="s">
        <v>1082</v>
      </c>
      <c r="C30" s="39" t="s">
        <v>525</v>
      </c>
      <c r="D30" s="61">
        <v>5</v>
      </c>
      <c r="E30" s="11"/>
      <c r="F30" s="46"/>
    </row>
    <row r="31" spans="1:6" ht="19.95" customHeight="1" x14ac:dyDescent="0.3">
      <c r="A31" s="44" t="s">
        <v>169</v>
      </c>
      <c r="B31" s="45" t="s">
        <v>1083</v>
      </c>
      <c r="C31" s="39" t="s">
        <v>525</v>
      </c>
      <c r="D31" s="61">
        <v>2</v>
      </c>
      <c r="E31" s="11"/>
      <c r="F31" s="46"/>
    </row>
    <row r="32" spans="1:6" ht="19.95" customHeight="1" x14ac:dyDescent="0.3">
      <c r="A32" s="44" t="s">
        <v>170</v>
      </c>
      <c r="B32" s="45" t="s">
        <v>1084</v>
      </c>
      <c r="C32" s="39" t="s">
        <v>525</v>
      </c>
      <c r="D32" s="61">
        <v>8</v>
      </c>
      <c r="E32" s="11"/>
      <c r="F32" s="46"/>
    </row>
    <row r="33" spans="1:6" ht="19.95" customHeight="1" x14ac:dyDescent="0.3">
      <c r="A33" s="44" t="s">
        <v>171</v>
      </c>
      <c r="B33" s="45" t="s">
        <v>1085</v>
      </c>
      <c r="C33" s="39" t="s">
        <v>525</v>
      </c>
      <c r="D33" s="61">
        <v>2</v>
      </c>
      <c r="E33" s="11"/>
      <c r="F33" s="46"/>
    </row>
    <row r="34" spans="1:6" x14ac:dyDescent="0.3">
      <c r="A34" s="40"/>
      <c r="B34" s="45"/>
      <c r="C34" s="39"/>
      <c r="D34" s="61"/>
      <c r="E34" s="11"/>
      <c r="F34" s="46"/>
    </row>
    <row r="35" spans="1:6" x14ac:dyDescent="0.3">
      <c r="A35" s="40" t="s">
        <v>108</v>
      </c>
      <c r="B35" s="41" t="s">
        <v>115</v>
      </c>
      <c r="C35" s="39"/>
      <c r="D35" s="61"/>
      <c r="E35" s="11"/>
      <c r="F35" s="46"/>
    </row>
    <row r="36" spans="1:6" ht="30.75" customHeight="1" x14ac:dyDescent="0.3">
      <c r="A36" s="44"/>
      <c r="B36" s="49" t="s">
        <v>1086</v>
      </c>
      <c r="C36" s="39"/>
      <c r="D36" s="61"/>
      <c r="E36" s="11"/>
      <c r="F36" s="46"/>
    </row>
    <row r="37" spans="1:6" ht="19.95" customHeight="1" x14ac:dyDescent="0.3">
      <c r="A37" s="44" t="s">
        <v>172</v>
      </c>
      <c r="B37" s="45" t="s">
        <v>1087</v>
      </c>
      <c r="C37" s="39" t="s">
        <v>527</v>
      </c>
      <c r="D37" s="61">
        <v>10</v>
      </c>
      <c r="E37" s="11"/>
      <c r="F37" s="46"/>
    </row>
    <row r="38" spans="1:6" ht="19.95" customHeight="1" x14ac:dyDescent="0.3">
      <c r="A38" s="44" t="s">
        <v>173</v>
      </c>
      <c r="B38" s="45" t="s">
        <v>1088</v>
      </c>
      <c r="C38" s="39" t="s">
        <v>527</v>
      </c>
      <c r="D38" s="61">
        <v>85</v>
      </c>
      <c r="E38" s="11"/>
      <c r="F38" s="46"/>
    </row>
    <row r="39" spans="1:6" ht="19.95" customHeight="1" x14ac:dyDescent="0.3">
      <c r="A39" s="44" t="s">
        <v>178</v>
      </c>
      <c r="B39" s="45" t="s">
        <v>1089</v>
      </c>
      <c r="C39" s="39" t="s">
        <v>527</v>
      </c>
      <c r="D39" s="61">
        <v>10</v>
      </c>
      <c r="E39" s="11"/>
      <c r="F39" s="46"/>
    </row>
    <row r="40" spans="1:6" x14ac:dyDescent="0.3">
      <c r="A40" s="44"/>
      <c r="B40" s="45"/>
      <c r="C40" s="39"/>
      <c r="D40" s="61"/>
      <c r="E40" s="11"/>
      <c r="F40" s="46"/>
    </row>
    <row r="41" spans="1:6" x14ac:dyDescent="0.3">
      <c r="A41" s="40" t="s">
        <v>109</v>
      </c>
      <c r="B41" s="41" t="s">
        <v>131</v>
      </c>
      <c r="C41" s="39"/>
      <c r="D41" s="61"/>
      <c r="E41" s="11"/>
      <c r="F41" s="46"/>
    </row>
    <row r="42" spans="1:6" ht="46.5" customHeight="1" x14ac:dyDescent="0.3">
      <c r="A42" s="40"/>
      <c r="B42" s="49" t="s">
        <v>1090</v>
      </c>
      <c r="C42" s="39"/>
      <c r="D42" s="61"/>
      <c r="E42" s="11"/>
      <c r="F42" s="46"/>
    </row>
    <row r="43" spans="1:6" ht="28.8" x14ac:dyDescent="0.3">
      <c r="A43" s="44" t="s">
        <v>174</v>
      </c>
      <c r="B43" s="45" t="s">
        <v>1091</v>
      </c>
      <c r="C43" s="39" t="s">
        <v>132</v>
      </c>
      <c r="D43" s="61">
        <v>1900</v>
      </c>
      <c r="E43" s="11"/>
      <c r="F43" s="46"/>
    </row>
    <row r="44" spans="1:6" ht="57.6" x14ac:dyDescent="0.3">
      <c r="A44" s="40"/>
      <c r="B44" s="49" t="s">
        <v>1092</v>
      </c>
      <c r="C44" s="39"/>
      <c r="D44" s="61"/>
      <c r="E44" s="11"/>
      <c r="F44" s="46"/>
    </row>
    <row r="45" spans="1:6" ht="30.6" x14ac:dyDescent="0.3">
      <c r="A45" s="44" t="s">
        <v>175</v>
      </c>
      <c r="B45" s="45" t="s">
        <v>1093</v>
      </c>
      <c r="C45" s="39" t="s">
        <v>527</v>
      </c>
      <c r="D45" s="61">
        <v>35</v>
      </c>
      <c r="E45" s="11"/>
      <c r="F45" s="46"/>
    </row>
    <row r="46" spans="1:6" x14ac:dyDescent="0.3">
      <c r="A46" s="44"/>
      <c r="B46" s="45"/>
      <c r="C46" s="39"/>
      <c r="D46" s="61"/>
      <c r="E46" s="11"/>
      <c r="F46" s="46"/>
    </row>
    <row r="47" spans="1:6" x14ac:dyDescent="0.3">
      <c r="A47" s="40" t="s">
        <v>110</v>
      </c>
      <c r="B47" s="42" t="s">
        <v>133</v>
      </c>
      <c r="C47" s="39"/>
      <c r="D47" s="61"/>
      <c r="E47" s="11"/>
      <c r="F47" s="46"/>
    </row>
    <row r="48" spans="1:6" ht="57.6" x14ac:dyDescent="0.3">
      <c r="A48" s="40"/>
      <c r="B48" s="43" t="s">
        <v>134</v>
      </c>
      <c r="C48" s="39"/>
      <c r="D48" s="61"/>
      <c r="E48" s="11"/>
      <c r="F48" s="46"/>
    </row>
    <row r="49" spans="1:6" ht="20.100000000000001" customHeight="1" x14ac:dyDescent="0.3">
      <c r="A49" s="44" t="s">
        <v>176</v>
      </c>
      <c r="B49" s="45" t="s">
        <v>1094</v>
      </c>
      <c r="C49" s="39" t="s">
        <v>527</v>
      </c>
      <c r="D49" s="61">
        <v>35</v>
      </c>
      <c r="E49" s="11"/>
      <c r="F49" s="46"/>
    </row>
    <row r="50" spans="1:6" x14ac:dyDescent="0.3">
      <c r="A50" s="40"/>
      <c r="B50" s="45"/>
      <c r="C50" s="39"/>
      <c r="D50" s="61"/>
      <c r="E50" s="11"/>
      <c r="F50" s="46"/>
    </row>
    <row r="51" spans="1:6" x14ac:dyDescent="0.3">
      <c r="A51" s="50" t="s">
        <v>111</v>
      </c>
      <c r="B51" s="42" t="s">
        <v>143</v>
      </c>
      <c r="C51" s="39"/>
      <c r="D51" s="61"/>
      <c r="E51" s="11"/>
      <c r="F51" s="46"/>
    </row>
    <row r="52" spans="1:6" ht="57.6" x14ac:dyDescent="0.3">
      <c r="A52" s="40"/>
      <c r="B52" s="43" t="s">
        <v>1095</v>
      </c>
      <c r="C52" s="39"/>
      <c r="D52" s="61"/>
      <c r="E52" s="11"/>
      <c r="F52" s="46"/>
    </row>
    <row r="53" spans="1:6" ht="19.95" customHeight="1" x14ac:dyDescent="0.3">
      <c r="A53" s="44" t="s">
        <v>177</v>
      </c>
      <c r="B53" s="45" t="s">
        <v>1096</v>
      </c>
      <c r="C53" s="39" t="s">
        <v>527</v>
      </c>
      <c r="D53" s="61">
        <v>40</v>
      </c>
      <c r="E53" s="11"/>
      <c r="F53" s="46"/>
    </row>
    <row r="54" spans="1:6" ht="57.6" x14ac:dyDescent="0.3">
      <c r="A54" s="40"/>
      <c r="B54" s="43" t="s">
        <v>1097</v>
      </c>
      <c r="C54" s="39"/>
      <c r="D54" s="61"/>
      <c r="E54" s="11"/>
      <c r="F54" s="46"/>
    </row>
    <row r="55" spans="1:6" ht="24.6" customHeight="1" x14ac:dyDescent="0.3">
      <c r="A55" s="44" t="s">
        <v>179</v>
      </c>
      <c r="B55" s="45" t="s">
        <v>1098</v>
      </c>
      <c r="C55" s="39" t="s">
        <v>527</v>
      </c>
      <c r="D55" s="61">
        <v>30</v>
      </c>
      <c r="E55" s="11"/>
      <c r="F55" s="46"/>
    </row>
    <row r="56" spans="1:6" ht="24.6" customHeight="1" thickBot="1" x14ac:dyDescent="0.35">
      <c r="A56" s="44"/>
      <c r="B56" s="45"/>
      <c r="C56" s="39"/>
      <c r="D56" s="61"/>
      <c r="E56" s="11"/>
      <c r="F56" s="46"/>
    </row>
    <row r="57" spans="1:6" s="438" customFormat="1" ht="33" customHeight="1" thickTop="1" x14ac:dyDescent="0.3">
      <c r="A57" s="498" t="s">
        <v>125</v>
      </c>
      <c r="B57" s="499"/>
      <c r="C57" s="499"/>
      <c r="D57" s="499"/>
      <c r="E57" s="500"/>
      <c r="F57" s="440"/>
    </row>
    <row r="58" spans="1:6" ht="34.5" customHeight="1" x14ac:dyDescent="0.3">
      <c r="A58" s="214"/>
      <c r="B58" s="43" t="s">
        <v>183</v>
      </c>
      <c r="C58" s="39"/>
      <c r="D58" s="61"/>
      <c r="E58" s="11"/>
      <c r="F58" s="58"/>
    </row>
    <row r="59" spans="1:6" ht="28.8" x14ac:dyDescent="0.3">
      <c r="A59" s="44" t="s">
        <v>180</v>
      </c>
      <c r="B59" s="45" t="s">
        <v>181</v>
      </c>
      <c r="C59" s="39" t="s">
        <v>527</v>
      </c>
      <c r="D59" s="61">
        <v>35</v>
      </c>
      <c r="E59" s="11"/>
      <c r="F59" s="46"/>
    </row>
    <row r="60" spans="1:6" x14ac:dyDescent="0.3">
      <c r="A60" s="44"/>
      <c r="B60" s="45"/>
      <c r="C60" s="39"/>
      <c r="D60" s="61"/>
      <c r="E60" s="11"/>
      <c r="F60" s="46"/>
    </row>
    <row r="61" spans="1:6" ht="15.75" customHeight="1" x14ac:dyDescent="0.3">
      <c r="A61" s="50" t="s">
        <v>112</v>
      </c>
      <c r="B61" s="42" t="s">
        <v>136</v>
      </c>
      <c r="C61" s="39"/>
      <c r="D61" s="61"/>
      <c r="E61" s="11"/>
      <c r="F61" s="46"/>
    </row>
    <row r="62" spans="1:6" ht="28.8" x14ac:dyDescent="0.3">
      <c r="A62" s="44"/>
      <c r="B62" s="49" t="s">
        <v>744</v>
      </c>
      <c r="C62" s="39"/>
      <c r="D62" s="61"/>
      <c r="E62" s="11"/>
      <c r="F62" s="46"/>
    </row>
    <row r="63" spans="1:6" ht="16.2" x14ac:dyDescent="0.3">
      <c r="A63" s="44" t="s">
        <v>182</v>
      </c>
      <c r="B63" s="45" t="s">
        <v>135</v>
      </c>
      <c r="C63" s="39" t="s">
        <v>527</v>
      </c>
      <c r="D63" s="61">
        <v>5</v>
      </c>
      <c r="E63" s="11"/>
      <c r="F63" s="46"/>
    </row>
    <row r="64" spans="1:6" ht="7.5" customHeight="1" x14ac:dyDescent="0.3">
      <c r="A64" s="44"/>
      <c r="B64" s="45"/>
      <c r="C64" s="39"/>
      <c r="D64" s="61"/>
      <c r="E64" s="11"/>
      <c r="F64" s="46"/>
    </row>
    <row r="65" spans="1:6" ht="15.75" customHeight="1" x14ac:dyDescent="0.3">
      <c r="A65" s="50"/>
      <c r="B65" s="42"/>
      <c r="C65" s="39"/>
      <c r="D65" s="61"/>
      <c r="E65" s="11"/>
      <c r="F65" s="46"/>
    </row>
    <row r="66" spans="1:6" s="52" customFormat="1" x14ac:dyDescent="0.3">
      <c r="A66" s="51"/>
      <c r="B66" s="45"/>
      <c r="C66" s="39"/>
      <c r="D66" s="61"/>
      <c r="E66" s="11"/>
      <c r="F66" s="46"/>
    </row>
    <row r="67" spans="1:6" x14ac:dyDescent="0.3">
      <c r="A67" s="51"/>
      <c r="B67" s="45"/>
      <c r="C67" s="39"/>
      <c r="D67" s="61"/>
      <c r="E67" s="11"/>
      <c r="F67" s="46"/>
    </row>
    <row r="68" spans="1:6" x14ac:dyDescent="0.3">
      <c r="A68" s="51"/>
      <c r="B68" s="45"/>
      <c r="C68" s="39"/>
      <c r="D68" s="61"/>
      <c r="E68" s="11"/>
      <c r="F68" s="46"/>
    </row>
    <row r="69" spans="1:6" x14ac:dyDescent="0.3">
      <c r="A69" s="51"/>
      <c r="B69" s="45"/>
      <c r="C69" s="39"/>
      <c r="D69" s="61"/>
      <c r="E69" s="11"/>
      <c r="F69" s="46"/>
    </row>
    <row r="70" spans="1:6" x14ac:dyDescent="0.3">
      <c r="A70" s="51"/>
      <c r="B70" s="45"/>
      <c r="C70" s="39"/>
      <c r="D70" s="61"/>
      <c r="E70" s="11"/>
      <c r="F70" s="46"/>
    </row>
    <row r="71" spans="1:6" x14ac:dyDescent="0.3">
      <c r="A71" s="51"/>
      <c r="B71" s="45"/>
      <c r="C71" s="39"/>
      <c r="D71" s="61"/>
      <c r="E71" s="11"/>
      <c r="F71" s="46"/>
    </row>
    <row r="72" spans="1:6" x14ac:dyDescent="0.3">
      <c r="A72" s="51"/>
      <c r="B72" s="45"/>
      <c r="C72" s="39"/>
      <c r="D72" s="61"/>
      <c r="E72" s="11"/>
      <c r="F72" s="46"/>
    </row>
    <row r="73" spans="1:6" x14ac:dyDescent="0.3">
      <c r="A73" s="51"/>
      <c r="B73" s="45"/>
      <c r="C73" s="39"/>
      <c r="D73" s="61"/>
      <c r="E73" s="11"/>
      <c r="F73" s="46"/>
    </row>
    <row r="74" spans="1:6" x14ac:dyDescent="0.3">
      <c r="A74" s="51"/>
      <c r="B74" s="45"/>
      <c r="C74" s="39"/>
      <c r="D74" s="61"/>
      <c r="E74" s="11"/>
      <c r="F74" s="46"/>
    </row>
    <row r="75" spans="1:6" x14ac:dyDescent="0.3">
      <c r="A75" s="51"/>
      <c r="B75" s="45"/>
      <c r="C75" s="39"/>
      <c r="D75" s="61"/>
      <c r="E75" s="11"/>
      <c r="F75" s="46"/>
    </row>
    <row r="76" spans="1:6" x14ac:dyDescent="0.3">
      <c r="A76" s="51"/>
      <c r="B76" s="45"/>
      <c r="C76" s="39"/>
      <c r="D76" s="61"/>
      <c r="E76" s="11"/>
      <c r="F76" s="46"/>
    </row>
    <row r="77" spans="1:6" x14ac:dyDescent="0.3">
      <c r="A77" s="51"/>
      <c r="B77" s="45"/>
      <c r="C77" s="39"/>
      <c r="D77" s="61"/>
      <c r="E77" s="11"/>
      <c r="F77" s="46"/>
    </row>
    <row r="78" spans="1:6" x14ac:dyDescent="0.3">
      <c r="A78" s="51"/>
      <c r="B78" s="45"/>
      <c r="C78" s="39"/>
      <c r="D78" s="61"/>
      <c r="E78" s="11"/>
      <c r="F78" s="46"/>
    </row>
    <row r="79" spans="1:6" x14ac:dyDescent="0.3">
      <c r="A79" s="51"/>
      <c r="B79" s="45"/>
      <c r="C79" s="39"/>
      <c r="D79" s="61"/>
      <c r="E79" s="11"/>
      <c r="F79" s="46"/>
    </row>
    <row r="80" spans="1:6" x14ac:dyDescent="0.3">
      <c r="A80" s="51"/>
      <c r="B80" s="45"/>
      <c r="C80" s="39"/>
      <c r="D80" s="61"/>
      <c r="E80" s="11"/>
      <c r="F80" s="46"/>
    </row>
    <row r="81" spans="1:6" x14ac:dyDescent="0.3">
      <c r="A81" s="51"/>
      <c r="B81" s="45"/>
      <c r="C81" s="39"/>
      <c r="D81" s="61"/>
      <c r="E81" s="11"/>
      <c r="F81" s="46"/>
    </row>
    <row r="82" spans="1:6" x14ac:dyDescent="0.3">
      <c r="A82" s="51"/>
      <c r="B82" s="45"/>
      <c r="C82" s="39"/>
      <c r="D82" s="61"/>
      <c r="E82" s="11"/>
      <c r="F82" s="46"/>
    </row>
    <row r="83" spans="1:6" x14ac:dyDescent="0.3">
      <c r="A83" s="51"/>
      <c r="B83" s="45"/>
      <c r="C83" s="39"/>
      <c r="D83" s="61"/>
      <c r="E83" s="11"/>
      <c r="F83" s="46"/>
    </row>
    <row r="84" spans="1:6" x14ac:dyDescent="0.3">
      <c r="A84" s="51"/>
      <c r="B84" s="45"/>
      <c r="C84" s="39"/>
      <c r="D84" s="61"/>
      <c r="E84" s="11"/>
      <c r="F84" s="46"/>
    </row>
    <row r="85" spans="1:6" x14ac:dyDescent="0.3">
      <c r="A85" s="51"/>
      <c r="B85" s="45"/>
      <c r="C85" s="39"/>
      <c r="D85" s="61"/>
      <c r="E85" s="11"/>
      <c r="F85" s="46"/>
    </row>
    <row r="86" spans="1:6" x14ac:dyDescent="0.3">
      <c r="A86" s="51"/>
      <c r="B86" s="45"/>
      <c r="C86" s="39"/>
      <c r="D86" s="61"/>
      <c r="E86" s="11"/>
      <c r="F86" s="46"/>
    </row>
    <row r="87" spans="1:6" x14ac:dyDescent="0.3">
      <c r="A87" s="51"/>
      <c r="B87" s="45"/>
      <c r="C87" s="39"/>
      <c r="D87" s="61"/>
      <c r="E87" s="11"/>
      <c r="F87" s="46"/>
    </row>
    <row r="88" spans="1:6" x14ac:dyDescent="0.3">
      <c r="A88" s="51"/>
      <c r="B88" s="45"/>
      <c r="C88" s="39"/>
      <c r="D88" s="61"/>
      <c r="E88" s="11"/>
      <c r="F88" s="46"/>
    </row>
    <row r="89" spans="1:6" x14ac:dyDescent="0.3">
      <c r="A89" s="51"/>
      <c r="B89" s="45"/>
      <c r="C89" s="39"/>
      <c r="D89" s="61"/>
      <c r="E89" s="11"/>
      <c r="F89" s="46"/>
    </row>
    <row r="90" spans="1:6" x14ac:dyDescent="0.3">
      <c r="A90" s="51"/>
      <c r="B90" s="45"/>
      <c r="C90" s="39"/>
      <c r="D90" s="61"/>
      <c r="E90" s="11"/>
      <c r="F90" s="46"/>
    </row>
    <row r="91" spans="1:6" x14ac:dyDescent="0.3">
      <c r="A91" s="51"/>
      <c r="B91" s="45"/>
      <c r="C91" s="39"/>
      <c r="D91" s="61"/>
      <c r="E91" s="11"/>
      <c r="F91" s="46"/>
    </row>
    <row r="92" spans="1:6" x14ac:dyDescent="0.3">
      <c r="A92" s="51"/>
      <c r="B92" s="45"/>
      <c r="C92" s="39"/>
      <c r="D92" s="61"/>
      <c r="E92" s="11"/>
      <c r="F92" s="46"/>
    </row>
    <row r="93" spans="1:6" x14ac:dyDescent="0.3">
      <c r="A93" s="51"/>
      <c r="B93" s="45"/>
      <c r="C93" s="39"/>
      <c r="D93" s="61"/>
      <c r="E93" s="11"/>
      <c r="F93" s="46"/>
    </row>
    <row r="94" spans="1:6" x14ac:dyDescent="0.3">
      <c r="A94" s="51"/>
      <c r="B94" s="45"/>
      <c r="C94" s="39"/>
      <c r="D94" s="61"/>
      <c r="E94" s="11"/>
      <c r="F94" s="46"/>
    </row>
    <row r="95" spans="1:6" x14ac:dyDescent="0.3">
      <c r="A95" s="51"/>
      <c r="B95" s="45"/>
      <c r="C95" s="39"/>
      <c r="D95" s="61"/>
      <c r="E95" s="11"/>
      <c r="F95" s="46"/>
    </row>
    <row r="96" spans="1:6" x14ac:dyDescent="0.3">
      <c r="A96" s="51"/>
      <c r="B96" s="45"/>
      <c r="C96" s="39"/>
      <c r="D96" s="61"/>
      <c r="E96" s="11"/>
      <c r="F96" s="46"/>
    </row>
    <row r="97" spans="1:6" x14ac:dyDescent="0.3">
      <c r="A97" s="51"/>
      <c r="B97" s="45"/>
      <c r="C97" s="39"/>
      <c r="D97" s="61"/>
      <c r="E97" s="11"/>
      <c r="F97" s="46"/>
    </row>
    <row r="98" spans="1:6" x14ac:dyDescent="0.3">
      <c r="A98" s="51"/>
      <c r="B98" s="45"/>
      <c r="C98" s="39"/>
      <c r="D98" s="61"/>
      <c r="E98" s="11"/>
      <c r="F98" s="46"/>
    </row>
    <row r="99" spans="1:6" x14ac:dyDescent="0.3">
      <c r="A99" s="51"/>
      <c r="B99" s="45"/>
      <c r="C99" s="39"/>
      <c r="D99" s="61"/>
      <c r="E99" s="11"/>
      <c r="F99" s="46"/>
    </row>
    <row r="100" spans="1:6" x14ac:dyDescent="0.3">
      <c r="A100" s="51"/>
      <c r="B100" s="45"/>
      <c r="C100" s="39"/>
      <c r="D100" s="61"/>
      <c r="E100" s="11"/>
      <c r="F100" s="46"/>
    </row>
    <row r="101" spans="1:6" ht="15" thickBot="1" x14ac:dyDescent="0.35">
      <c r="A101" s="44"/>
      <c r="C101" s="39"/>
      <c r="D101" s="61"/>
      <c r="E101" s="11"/>
      <c r="F101" s="46"/>
    </row>
    <row r="102" spans="1:6" s="438" customFormat="1" ht="33" customHeight="1" thickTop="1" x14ac:dyDescent="0.3">
      <c r="A102" s="498" t="s">
        <v>125</v>
      </c>
      <c r="B102" s="499"/>
      <c r="C102" s="499"/>
      <c r="D102" s="499"/>
      <c r="E102" s="500"/>
      <c r="F102" s="440"/>
    </row>
    <row r="103" spans="1:6" x14ac:dyDescent="0.3">
      <c r="A103" s="38"/>
      <c r="B103" s="41" t="s">
        <v>137</v>
      </c>
      <c r="C103" s="39"/>
      <c r="D103" s="61"/>
      <c r="E103" s="11"/>
      <c r="F103" s="46"/>
    </row>
    <row r="104" spans="1:6" x14ac:dyDescent="0.3">
      <c r="A104" s="38" t="s">
        <v>113</v>
      </c>
      <c r="B104" s="42" t="s">
        <v>138</v>
      </c>
      <c r="C104" s="39"/>
      <c r="D104" s="61"/>
      <c r="E104" s="11"/>
      <c r="F104" s="46"/>
    </row>
    <row r="105" spans="1:6" ht="30.6" customHeight="1" x14ac:dyDescent="0.3">
      <c r="A105" s="40"/>
      <c r="B105" s="43" t="s">
        <v>1081</v>
      </c>
      <c r="C105" s="39"/>
      <c r="D105" s="61"/>
      <c r="E105" s="11"/>
      <c r="F105" s="46"/>
    </row>
    <row r="106" spans="1:6" ht="19.95" customHeight="1" x14ac:dyDescent="0.3">
      <c r="A106" s="44" t="s">
        <v>184</v>
      </c>
      <c r="B106" s="45" t="s">
        <v>1099</v>
      </c>
      <c r="C106" s="39" t="s">
        <v>525</v>
      </c>
      <c r="D106" s="61">
        <v>1</v>
      </c>
      <c r="E106" s="11"/>
      <c r="F106" s="46"/>
    </row>
    <row r="107" spans="1:6" ht="19.95" customHeight="1" x14ac:dyDescent="0.3">
      <c r="A107" s="44" t="s">
        <v>185</v>
      </c>
      <c r="B107" s="45" t="s">
        <v>139</v>
      </c>
      <c r="C107" s="39" t="s">
        <v>525</v>
      </c>
      <c r="D107" s="61">
        <v>1</v>
      </c>
      <c r="E107" s="11"/>
      <c r="F107" s="46"/>
    </row>
    <row r="108" spans="1:6" ht="19.95" customHeight="1" x14ac:dyDescent="0.3">
      <c r="A108" s="44" t="s">
        <v>186</v>
      </c>
      <c r="B108" s="45" t="s">
        <v>140</v>
      </c>
      <c r="C108" s="39" t="s">
        <v>525</v>
      </c>
      <c r="D108" s="61">
        <v>2</v>
      </c>
      <c r="E108" s="11"/>
      <c r="F108" s="46"/>
    </row>
    <row r="109" spans="1:6" ht="44.25" customHeight="1" x14ac:dyDescent="0.3">
      <c r="A109" s="44" t="s">
        <v>187</v>
      </c>
      <c r="B109" s="45" t="s">
        <v>1100</v>
      </c>
      <c r="C109" s="39" t="s">
        <v>525</v>
      </c>
      <c r="D109" s="61">
        <v>5</v>
      </c>
      <c r="E109" s="11"/>
      <c r="F109" s="46"/>
    </row>
    <row r="110" spans="1:6" ht="19.95" customHeight="1" x14ac:dyDescent="0.3">
      <c r="A110" s="44" t="s">
        <v>188</v>
      </c>
      <c r="B110" s="45" t="s">
        <v>116</v>
      </c>
      <c r="C110" s="39" t="s">
        <v>525</v>
      </c>
      <c r="D110" s="61">
        <v>2</v>
      </c>
      <c r="E110" s="11"/>
      <c r="F110" s="46"/>
    </row>
    <row r="111" spans="1:6" ht="11.25" customHeight="1" x14ac:dyDescent="0.3">
      <c r="A111" s="44"/>
      <c r="B111" s="45"/>
      <c r="C111" s="39"/>
      <c r="D111" s="61"/>
      <c r="E111" s="11"/>
      <c r="F111" s="46"/>
    </row>
    <row r="112" spans="1:6" x14ac:dyDescent="0.3">
      <c r="A112" s="38" t="s">
        <v>114</v>
      </c>
      <c r="B112" s="42" t="s">
        <v>131</v>
      </c>
      <c r="C112" s="39"/>
      <c r="D112" s="61"/>
      <c r="E112" s="11"/>
      <c r="F112" s="46"/>
    </row>
    <row r="113" spans="1:6" ht="45" customHeight="1" x14ac:dyDescent="0.3">
      <c r="A113" s="40"/>
      <c r="B113" s="43" t="s">
        <v>1101</v>
      </c>
      <c r="C113" s="39"/>
      <c r="D113" s="61"/>
      <c r="E113" s="11"/>
      <c r="F113" s="46"/>
    </row>
    <row r="114" spans="1:6" ht="19.95" customHeight="1" x14ac:dyDescent="0.3">
      <c r="A114" s="44" t="s">
        <v>189</v>
      </c>
      <c r="B114" s="45" t="s">
        <v>1102</v>
      </c>
      <c r="C114" s="39" t="s">
        <v>132</v>
      </c>
      <c r="D114" s="61">
        <v>1900</v>
      </c>
      <c r="E114" s="11"/>
      <c r="F114" s="46"/>
    </row>
    <row r="115" spans="1:6" ht="12" customHeight="1" x14ac:dyDescent="0.3">
      <c r="A115" s="40"/>
      <c r="B115" s="45"/>
      <c r="C115" s="39"/>
      <c r="D115" s="61"/>
      <c r="E115" s="11"/>
      <c r="F115" s="46"/>
    </row>
    <row r="116" spans="1:6" x14ac:dyDescent="0.3">
      <c r="A116" s="55" t="s">
        <v>21</v>
      </c>
      <c r="B116" s="41" t="s">
        <v>141</v>
      </c>
      <c r="C116" s="39"/>
      <c r="D116" s="61"/>
      <c r="E116" s="11"/>
      <c r="F116" s="46"/>
    </row>
    <row r="117" spans="1:6" ht="45.75" customHeight="1" x14ac:dyDescent="0.3">
      <c r="A117" s="40"/>
      <c r="B117" s="43" t="s">
        <v>1103</v>
      </c>
      <c r="C117" s="39"/>
      <c r="D117" s="61"/>
      <c r="E117" s="11"/>
      <c r="F117" s="46"/>
    </row>
    <row r="118" spans="1:6" ht="28.8" x14ac:dyDescent="0.3">
      <c r="A118" s="56" t="s">
        <v>190</v>
      </c>
      <c r="B118" s="45" t="s">
        <v>1104</v>
      </c>
      <c r="C118" s="39" t="s">
        <v>527</v>
      </c>
      <c r="D118" s="61">
        <v>10</v>
      </c>
      <c r="E118" s="11"/>
      <c r="F118" s="46"/>
    </row>
    <row r="119" spans="1:6" ht="19.95" customHeight="1" x14ac:dyDescent="0.3">
      <c r="A119" s="56" t="s">
        <v>191</v>
      </c>
      <c r="B119" s="45" t="s">
        <v>1105</v>
      </c>
      <c r="C119" s="39" t="s">
        <v>527</v>
      </c>
      <c r="D119" s="61">
        <v>10</v>
      </c>
      <c r="E119" s="11"/>
      <c r="F119" s="46"/>
    </row>
    <row r="120" spans="1:6" ht="19.95" customHeight="1" x14ac:dyDescent="0.3">
      <c r="A120" s="56" t="s">
        <v>192</v>
      </c>
      <c r="B120" s="45" t="s">
        <v>1106</v>
      </c>
      <c r="C120" s="39" t="s">
        <v>527</v>
      </c>
      <c r="D120" s="61">
        <v>30</v>
      </c>
      <c r="E120" s="11"/>
      <c r="F120" s="46"/>
    </row>
    <row r="121" spans="1:6" ht="19.95" customHeight="1" x14ac:dyDescent="0.3">
      <c r="A121" s="56" t="s">
        <v>193</v>
      </c>
      <c r="B121" s="45" t="s">
        <v>1107</v>
      </c>
      <c r="C121" s="39" t="s">
        <v>527</v>
      </c>
      <c r="D121" s="61">
        <v>45</v>
      </c>
      <c r="E121" s="11"/>
      <c r="F121" s="46"/>
    </row>
    <row r="122" spans="1:6" ht="19.95" customHeight="1" x14ac:dyDescent="0.3">
      <c r="A122" s="56" t="s">
        <v>194</v>
      </c>
      <c r="B122" s="45" t="s">
        <v>1108</v>
      </c>
      <c r="C122" s="39" t="s">
        <v>527</v>
      </c>
      <c r="D122" s="61">
        <v>30</v>
      </c>
      <c r="E122" s="11"/>
      <c r="F122" s="46"/>
    </row>
    <row r="123" spans="1:6" ht="8.25" customHeight="1" x14ac:dyDescent="0.3">
      <c r="A123" s="56"/>
      <c r="B123" s="45"/>
      <c r="C123" s="39"/>
      <c r="D123" s="61"/>
      <c r="E123" s="11"/>
      <c r="F123" s="46"/>
    </row>
    <row r="124" spans="1:6" ht="15" customHeight="1" x14ac:dyDescent="0.3">
      <c r="A124" s="38" t="s">
        <v>195</v>
      </c>
      <c r="B124" s="42" t="s">
        <v>133</v>
      </c>
      <c r="C124" s="39"/>
      <c r="D124" s="61"/>
      <c r="E124" s="11"/>
      <c r="F124" s="46"/>
    </row>
    <row r="125" spans="1:6" ht="61.2" customHeight="1" x14ac:dyDescent="0.3">
      <c r="A125" s="40"/>
      <c r="B125" s="43" t="s">
        <v>1109</v>
      </c>
      <c r="C125" s="39"/>
      <c r="D125" s="61"/>
      <c r="E125" s="11"/>
      <c r="F125" s="46"/>
    </row>
    <row r="126" spans="1:6" ht="19.95" customHeight="1" x14ac:dyDescent="0.3">
      <c r="A126" s="44" t="s">
        <v>196</v>
      </c>
      <c r="B126" s="45" t="s">
        <v>1110</v>
      </c>
      <c r="C126" s="39" t="s">
        <v>527</v>
      </c>
      <c r="D126" s="61">
        <v>6</v>
      </c>
      <c r="E126" s="11"/>
      <c r="F126" s="46"/>
    </row>
    <row r="127" spans="1:6" ht="19.95" customHeight="1" x14ac:dyDescent="0.3">
      <c r="A127" s="44" t="s">
        <v>197</v>
      </c>
      <c r="B127" s="45" t="s">
        <v>1111</v>
      </c>
      <c r="C127" s="39" t="s">
        <v>527</v>
      </c>
      <c r="D127" s="61">
        <v>35</v>
      </c>
      <c r="E127" s="11"/>
      <c r="F127" s="46"/>
    </row>
    <row r="128" spans="1:6" x14ac:dyDescent="0.3">
      <c r="A128" s="44"/>
      <c r="B128" s="45"/>
      <c r="C128" s="39"/>
      <c r="D128" s="61"/>
      <c r="E128" s="11"/>
      <c r="F128" s="46"/>
    </row>
    <row r="129" spans="1:6" x14ac:dyDescent="0.3">
      <c r="A129" s="40"/>
      <c r="B129" s="45"/>
      <c r="C129" s="39"/>
      <c r="D129" s="61"/>
      <c r="E129" s="11"/>
      <c r="F129" s="46"/>
    </row>
    <row r="130" spans="1:6" ht="15" customHeight="1" x14ac:dyDescent="0.3">
      <c r="A130" s="38" t="s">
        <v>200</v>
      </c>
      <c r="B130" s="42" t="s">
        <v>143</v>
      </c>
      <c r="C130" s="39"/>
      <c r="D130" s="61"/>
      <c r="E130" s="11"/>
      <c r="F130" s="46"/>
    </row>
    <row r="131" spans="1:6" ht="57.6" x14ac:dyDescent="0.3">
      <c r="A131" s="40"/>
      <c r="B131" s="43" t="s">
        <v>1112</v>
      </c>
      <c r="C131" s="39"/>
      <c r="D131" s="61"/>
      <c r="E131" s="11"/>
      <c r="F131" s="46"/>
    </row>
    <row r="132" spans="1:6" ht="28.8" x14ac:dyDescent="0.3">
      <c r="A132" s="44" t="s">
        <v>201</v>
      </c>
      <c r="B132" s="45" t="s">
        <v>1113</v>
      </c>
      <c r="C132" s="39" t="s">
        <v>527</v>
      </c>
      <c r="D132" s="61">
        <v>110</v>
      </c>
      <c r="E132" s="11"/>
      <c r="F132" s="46"/>
    </row>
    <row r="133" spans="1:6" ht="19.95" customHeight="1" x14ac:dyDescent="0.3">
      <c r="A133" s="44" t="s">
        <v>202</v>
      </c>
      <c r="B133" s="45" t="s">
        <v>198</v>
      </c>
      <c r="C133" s="39" t="s">
        <v>527</v>
      </c>
      <c r="D133" s="61">
        <v>35</v>
      </c>
      <c r="E133" s="11"/>
      <c r="F133" s="46"/>
    </row>
    <row r="134" spans="1:6" ht="15" thickBot="1" x14ac:dyDescent="0.35">
      <c r="A134" s="40"/>
      <c r="B134" s="43"/>
      <c r="C134" s="39"/>
      <c r="D134" s="61"/>
      <c r="E134" s="11"/>
      <c r="F134" s="46"/>
    </row>
    <row r="135" spans="1:6" s="438" customFormat="1" ht="33" customHeight="1" thickTop="1" thickBot="1" x14ac:dyDescent="0.35">
      <c r="A135" s="501" t="s">
        <v>142</v>
      </c>
      <c r="B135" s="502"/>
      <c r="C135" s="502"/>
      <c r="D135" s="502"/>
      <c r="E135" s="503"/>
      <c r="F135" s="437"/>
    </row>
    <row r="136" spans="1:6" ht="63.75" customHeight="1" thickTop="1" x14ac:dyDescent="0.3">
      <c r="A136" s="40"/>
      <c r="B136" s="43" t="s">
        <v>144</v>
      </c>
      <c r="C136" s="39"/>
      <c r="D136" s="61"/>
      <c r="E136" s="11"/>
      <c r="F136" s="46"/>
    </row>
    <row r="137" spans="1:6" ht="28.8" x14ac:dyDescent="0.3">
      <c r="A137" s="44" t="s">
        <v>203</v>
      </c>
      <c r="B137" s="45" t="s">
        <v>199</v>
      </c>
      <c r="C137" s="39" t="s">
        <v>527</v>
      </c>
      <c r="D137" s="61">
        <v>55</v>
      </c>
      <c r="E137" s="11"/>
      <c r="F137" s="46"/>
    </row>
    <row r="138" spans="1:6" ht="16.2" x14ac:dyDescent="0.3">
      <c r="A138" s="44" t="s">
        <v>204</v>
      </c>
      <c r="B138" s="45" t="s">
        <v>1114</v>
      </c>
      <c r="C138" s="39" t="s">
        <v>527</v>
      </c>
      <c r="D138" s="61">
        <v>15</v>
      </c>
      <c r="E138" s="11"/>
      <c r="F138" s="46"/>
    </row>
    <row r="139" spans="1:6" ht="31.5" customHeight="1" x14ac:dyDescent="0.3">
      <c r="A139" s="44"/>
      <c r="B139" s="43" t="s">
        <v>1115</v>
      </c>
      <c r="C139" s="39"/>
      <c r="D139" s="61"/>
      <c r="E139" s="11"/>
      <c r="F139" s="46"/>
    </row>
    <row r="140" spans="1:6" ht="43.2" x14ac:dyDescent="0.3">
      <c r="A140" s="44" t="s">
        <v>206</v>
      </c>
      <c r="B140" s="45" t="s">
        <v>205</v>
      </c>
      <c r="C140" s="39" t="s">
        <v>527</v>
      </c>
      <c r="D140" s="61">
        <v>45</v>
      </c>
      <c r="E140" s="11"/>
      <c r="F140" s="46"/>
    </row>
    <row r="141" spans="1:6" ht="76.5" customHeight="1" x14ac:dyDescent="0.3">
      <c r="A141" s="44" t="s">
        <v>207</v>
      </c>
      <c r="B141" s="45" t="s">
        <v>232</v>
      </c>
      <c r="C141" s="39" t="s">
        <v>527</v>
      </c>
      <c r="D141" s="61">
        <v>45</v>
      </c>
      <c r="E141" s="11"/>
      <c r="F141" s="46"/>
    </row>
    <row r="142" spans="1:6" ht="6" customHeight="1" x14ac:dyDescent="0.3">
      <c r="A142" s="44"/>
      <c r="B142" s="45"/>
      <c r="C142" s="39"/>
      <c r="D142" s="61"/>
      <c r="E142" s="11"/>
      <c r="F142" s="46"/>
    </row>
    <row r="143" spans="1:6" x14ac:dyDescent="0.3">
      <c r="A143" s="38" t="s">
        <v>208</v>
      </c>
      <c r="B143" s="48" t="s">
        <v>145</v>
      </c>
      <c r="C143" s="39"/>
      <c r="D143" s="61"/>
      <c r="E143" s="11"/>
      <c r="F143" s="46"/>
    </row>
    <row r="144" spans="1:6" ht="43.2" x14ac:dyDescent="0.3">
      <c r="A144" s="40"/>
      <c r="B144" s="49" t="s">
        <v>1116</v>
      </c>
      <c r="C144" s="39"/>
      <c r="D144" s="61"/>
      <c r="E144" s="11"/>
      <c r="F144" s="46"/>
    </row>
    <row r="145" spans="1:6" ht="28.8" x14ac:dyDescent="0.3">
      <c r="A145" s="44" t="s">
        <v>209</v>
      </c>
      <c r="B145" s="45" t="s">
        <v>1113</v>
      </c>
      <c r="C145" s="39" t="s">
        <v>527</v>
      </c>
      <c r="D145" s="61">
        <v>115</v>
      </c>
      <c r="E145" s="11"/>
      <c r="F145" s="46"/>
    </row>
    <row r="146" spans="1:6" ht="16.2" x14ac:dyDescent="0.3">
      <c r="A146" s="44" t="s">
        <v>210</v>
      </c>
      <c r="B146" s="45" t="s">
        <v>198</v>
      </c>
      <c r="C146" s="39" t="s">
        <v>527</v>
      </c>
      <c r="D146" s="61">
        <v>35</v>
      </c>
      <c r="E146" s="11"/>
      <c r="F146" s="46"/>
    </row>
    <row r="147" spans="1:6" ht="43.2" x14ac:dyDescent="0.3">
      <c r="A147" s="40"/>
      <c r="B147" s="49" t="s">
        <v>1117</v>
      </c>
      <c r="C147" s="39"/>
      <c r="D147" s="61"/>
      <c r="E147" s="11"/>
      <c r="F147" s="46"/>
    </row>
    <row r="148" spans="1:6" ht="28.8" x14ac:dyDescent="0.3">
      <c r="A148" s="44" t="s">
        <v>211</v>
      </c>
      <c r="B148" s="45" t="s">
        <v>1118</v>
      </c>
      <c r="C148" s="39" t="s">
        <v>527</v>
      </c>
      <c r="D148" s="61">
        <v>70</v>
      </c>
      <c r="E148" s="11"/>
      <c r="F148" s="46"/>
    </row>
    <row r="149" spans="1:6" ht="16.2" x14ac:dyDescent="0.3">
      <c r="A149" s="44" t="s">
        <v>212</v>
      </c>
      <c r="B149" s="45" t="s">
        <v>1114</v>
      </c>
      <c r="C149" s="39" t="s">
        <v>527</v>
      </c>
      <c r="D149" s="61">
        <v>15</v>
      </c>
      <c r="E149" s="11"/>
      <c r="F149" s="46"/>
    </row>
    <row r="150" spans="1:6" ht="7.5" customHeight="1" x14ac:dyDescent="0.3">
      <c r="A150" s="44"/>
      <c r="B150" s="45"/>
      <c r="C150" s="39"/>
      <c r="D150" s="61"/>
      <c r="E150" s="11"/>
      <c r="F150" s="46"/>
    </row>
    <row r="151" spans="1:6" ht="45.75" customHeight="1" x14ac:dyDescent="0.3">
      <c r="A151" s="72" t="s">
        <v>213</v>
      </c>
      <c r="B151" s="57" t="s">
        <v>1119</v>
      </c>
      <c r="C151" s="39"/>
      <c r="D151" s="61"/>
      <c r="E151" s="69"/>
      <c r="F151" s="58"/>
    </row>
    <row r="152" spans="1:6" ht="43.2" x14ac:dyDescent="0.3">
      <c r="A152" s="44" t="s">
        <v>214</v>
      </c>
      <c r="B152" s="45" t="s">
        <v>225</v>
      </c>
      <c r="C152" s="39" t="s">
        <v>5</v>
      </c>
      <c r="D152" s="61">
        <v>6</v>
      </c>
      <c r="E152" s="11"/>
      <c r="F152" s="46"/>
    </row>
    <row r="153" spans="1:6" x14ac:dyDescent="0.3">
      <c r="A153" s="44" t="s">
        <v>215</v>
      </c>
      <c r="B153" s="45" t="s">
        <v>1120</v>
      </c>
      <c r="C153" s="39" t="s">
        <v>10</v>
      </c>
      <c r="D153" s="61">
        <v>2</v>
      </c>
      <c r="E153" s="11"/>
      <c r="F153" s="46"/>
    </row>
    <row r="154" spans="1:6" ht="28.8" x14ac:dyDescent="0.3">
      <c r="A154" s="44" t="s">
        <v>226</v>
      </c>
      <c r="B154" s="45" t="s">
        <v>227</v>
      </c>
      <c r="C154" s="39" t="s">
        <v>10</v>
      </c>
      <c r="D154" s="61">
        <v>2</v>
      </c>
      <c r="E154" s="11"/>
      <c r="F154" s="46"/>
    </row>
    <row r="155" spans="1:6" ht="7.5" customHeight="1" x14ac:dyDescent="0.3">
      <c r="A155" s="44"/>
      <c r="B155" s="216"/>
      <c r="C155" s="39"/>
      <c r="D155" s="61"/>
      <c r="E155" s="69"/>
      <c r="F155" s="58"/>
    </row>
    <row r="156" spans="1:6" ht="15.6" x14ac:dyDescent="0.3">
      <c r="A156" s="72" t="s">
        <v>216</v>
      </c>
      <c r="B156" s="217" t="s">
        <v>217</v>
      </c>
      <c r="C156" s="71"/>
      <c r="D156" s="71"/>
      <c r="E156" s="69"/>
      <c r="F156" s="58"/>
    </row>
    <row r="157" spans="1:6" ht="43.2" x14ac:dyDescent="0.3">
      <c r="A157" s="36" t="s">
        <v>218</v>
      </c>
      <c r="B157" s="45" t="s">
        <v>228</v>
      </c>
      <c r="C157" s="68" t="s">
        <v>5</v>
      </c>
      <c r="D157" s="68">
        <v>2</v>
      </c>
      <c r="E157" s="11"/>
      <c r="F157" s="46"/>
    </row>
    <row r="158" spans="1:6" ht="64.5" customHeight="1" thickBot="1" x14ac:dyDescent="0.35">
      <c r="A158" s="36" t="s">
        <v>219</v>
      </c>
      <c r="B158" s="45" t="s">
        <v>230</v>
      </c>
      <c r="C158" s="68" t="s">
        <v>17</v>
      </c>
      <c r="D158" s="68">
        <v>1</v>
      </c>
      <c r="E158" s="11"/>
      <c r="F158" s="46"/>
    </row>
    <row r="159" spans="1:6" s="438" customFormat="1" ht="33" customHeight="1" thickTop="1" x14ac:dyDescent="0.3">
      <c r="A159" s="498" t="s">
        <v>142</v>
      </c>
      <c r="B159" s="499"/>
      <c r="C159" s="499"/>
      <c r="D159" s="499"/>
      <c r="E159" s="500"/>
      <c r="F159" s="440"/>
    </row>
    <row r="160" spans="1:6" ht="48.75" customHeight="1" x14ac:dyDescent="0.3">
      <c r="A160" s="70" t="s">
        <v>220</v>
      </c>
      <c r="B160" s="45" t="s">
        <v>247</v>
      </c>
      <c r="C160" s="68" t="s">
        <v>5</v>
      </c>
      <c r="D160" s="68">
        <v>3</v>
      </c>
      <c r="E160" s="11"/>
      <c r="F160" s="46"/>
    </row>
    <row r="161" spans="1:6" ht="43.2" x14ac:dyDescent="0.3">
      <c r="A161" s="36" t="s">
        <v>221</v>
      </c>
      <c r="B161" s="45" t="s">
        <v>229</v>
      </c>
      <c r="C161" s="71" t="s">
        <v>17</v>
      </c>
      <c r="D161" s="71"/>
      <c r="E161" s="11"/>
      <c r="F161" s="46"/>
    </row>
    <row r="162" spans="1:6" ht="57.6" x14ac:dyDescent="0.3">
      <c r="A162" s="36" t="s">
        <v>222</v>
      </c>
      <c r="B162" s="45" t="s">
        <v>231</v>
      </c>
      <c r="C162" s="68" t="s">
        <v>10</v>
      </c>
      <c r="D162" s="68">
        <v>15</v>
      </c>
      <c r="E162" s="11"/>
      <c r="F162" s="46"/>
    </row>
    <row r="163" spans="1:6" ht="28.8" x14ac:dyDescent="0.3">
      <c r="A163" s="36" t="s">
        <v>223</v>
      </c>
      <c r="B163" s="45" t="s">
        <v>224</v>
      </c>
      <c r="C163" s="68" t="s">
        <v>13</v>
      </c>
      <c r="D163" s="68"/>
      <c r="E163" s="11"/>
      <c r="F163" s="46"/>
    </row>
    <row r="164" spans="1:6" ht="28.8" x14ac:dyDescent="0.3">
      <c r="A164" s="36" t="s">
        <v>568</v>
      </c>
      <c r="B164" s="45" t="s">
        <v>1121</v>
      </c>
      <c r="C164" s="68" t="s">
        <v>17</v>
      </c>
      <c r="D164" s="68"/>
      <c r="E164" s="11"/>
      <c r="F164" s="46"/>
    </row>
    <row r="165" spans="1:6" ht="15.6" x14ac:dyDescent="0.3">
      <c r="A165" s="36"/>
      <c r="B165" s="45"/>
      <c r="C165" s="68"/>
      <c r="D165" s="68"/>
      <c r="E165" s="11"/>
      <c r="F165" s="46"/>
    </row>
    <row r="166" spans="1:6" ht="15.6" x14ac:dyDescent="0.3">
      <c r="A166" s="72" t="s">
        <v>233</v>
      </c>
      <c r="B166" s="217" t="s">
        <v>234</v>
      </c>
      <c r="C166" s="204"/>
      <c r="D166" s="204"/>
      <c r="E166" s="11"/>
      <c r="F166" s="46"/>
    </row>
    <row r="167" spans="1:6" ht="48" customHeight="1" x14ac:dyDescent="0.3">
      <c r="A167" s="210"/>
      <c r="B167" s="57" t="s">
        <v>1122</v>
      </c>
      <c r="C167" s="211"/>
      <c r="D167" s="212"/>
      <c r="E167" s="11"/>
      <c r="F167" s="46"/>
    </row>
    <row r="168" spans="1:6" ht="19.95" customHeight="1" x14ac:dyDescent="0.3">
      <c r="A168" s="36" t="s">
        <v>235</v>
      </c>
      <c r="B168" s="45" t="s">
        <v>1123</v>
      </c>
      <c r="C168" s="68" t="s">
        <v>10</v>
      </c>
      <c r="D168" s="68">
        <v>1</v>
      </c>
      <c r="E168" s="11"/>
      <c r="F168" s="46"/>
    </row>
    <row r="169" spans="1:6" ht="19.95" customHeight="1" x14ac:dyDescent="0.3">
      <c r="A169" s="36" t="s">
        <v>236</v>
      </c>
      <c r="B169" s="45" t="s">
        <v>1124</v>
      </c>
      <c r="C169" s="68" t="s">
        <v>149</v>
      </c>
      <c r="D169" s="68">
        <v>4</v>
      </c>
      <c r="E169" s="213"/>
      <c r="F169" s="46"/>
    </row>
    <row r="170" spans="1:6" ht="19.95" customHeight="1" x14ac:dyDescent="0.3">
      <c r="A170" s="36" t="s">
        <v>237</v>
      </c>
      <c r="B170" s="45" t="s">
        <v>1125</v>
      </c>
      <c r="C170" s="68" t="s">
        <v>10</v>
      </c>
      <c r="D170" s="68">
        <v>4</v>
      </c>
      <c r="E170" s="213"/>
      <c r="F170" s="46"/>
    </row>
    <row r="171" spans="1:6" ht="19.95" customHeight="1" x14ac:dyDescent="0.3">
      <c r="A171" s="36" t="s">
        <v>238</v>
      </c>
      <c r="B171" s="45" t="s">
        <v>1126</v>
      </c>
      <c r="C171" s="68" t="s">
        <v>10</v>
      </c>
      <c r="D171" s="68">
        <v>2</v>
      </c>
      <c r="E171" s="213"/>
      <c r="F171" s="46"/>
    </row>
    <row r="172" spans="1:6" ht="19.95" customHeight="1" x14ac:dyDescent="0.3">
      <c r="A172" s="36" t="s">
        <v>239</v>
      </c>
      <c r="B172" s="45" t="s">
        <v>1127</v>
      </c>
      <c r="C172" s="68" t="s">
        <v>81</v>
      </c>
      <c r="D172" s="68">
        <v>4</v>
      </c>
      <c r="E172" s="213"/>
      <c r="F172" s="46"/>
    </row>
    <row r="173" spans="1:6" ht="19.95" customHeight="1" x14ac:dyDescent="0.3">
      <c r="A173" s="36" t="s">
        <v>240</v>
      </c>
      <c r="B173" s="45" t="s">
        <v>1128</v>
      </c>
      <c r="C173" s="68" t="s">
        <v>149</v>
      </c>
      <c r="D173" s="68">
        <v>1</v>
      </c>
      <c r="E173" s="213"/>
      <c r="F173" s="46"/>
    </row>
    <row r="174" spans="1:6" ht="28.8" x14ac:dyDescent="0.3">
      <c r="A174" s="36" t="s">
        <v>241</v>
      </c>
      <c r="B174" s="45" t="s">
        <v>1129</v>
      </c>
      <c r="C174" s="68" t="s">
        <v>149</v>
      </c>
      <c r="D174" s="68">
        <v>1</v>
      </c>
      <c r="E174" s="213"/>
      <c r="F174" s="46"/>
    </row>
    <row r="175" spans="1:6" x14ac:dyDescent="0.3">
      <c r="A175" s="215"/>
      <c r="B175" s="218"/>
      <c r="C175" s="204"/>
      <c r="D175" s="204"/>
      <c r="E175" s="208"/>
      <c r="F175" s="58"/>
    </row>
    <row r="176" spans="1:6" x14ac:dyDescent="0.3">
      <c r="A176" s="215"/>
      <c r="B176" s="218"/>
      <c r="C176" s="204"/>
      <c r="D176" s="204"/>
      <c r="E176" s="208"/>
      <c r="F176" s="58"/>
    </row>
    <row r="177" spans="1:6" x14ac:dyDescent="0.3">
      <c r="A177" s="215"/>
      <c r="B177" s="218"/>
      <c r="C177" s="204"/>
      <c r="D177" s="204"/>
      <c r="E177" s="208"/>
      <c r="F177" s="58"/>
    </row>
    <row r="178" spans="1:6" x14ac:dyDescent="0.3">
      <c r="A178" s="215"/>
      <c r="B178" s="218"/>
      <c r="C178" s="204"/>
      <c r="D178" s="204"/>
      <c r="E178" s="208"/>
      <c r="F178" s="58"/>
    </row>
    <row r="179" spans="1:6" x14ac:dyDescent="0.3">
      <c r="A179" s="215"/>
      <c r="B179" s="218"/>
      <c r="C179" s="204"/>
      <c r="D179" s="204"/>
      <c r="E179" s="208"/>
      <c r="F179" s="58"/>
    </row>
    <row r="180" spans="1:6" x14ac:dyDescent="0.3">
      <c r="A180" s="215"/>
      <c r="B180" s="218"/>
      <c r="C180" s="204"/>
      <c r="D180" s="204"/>
      <c r="E180" s="208"/>
      <c r="F180" s="58"/>
    </row>
    <row r="181" spans="1:6" x14ac:dyDescent="0.3">
      <c r="A181" s="215"/>
      <c r="B181" s="218"/>
      <c r="C181" s="204"/>
      <c r="D181" s="204"/>
      <c r="E181" s="208"/>
      <c r="F181" s="58"/>
    </row>
    <row r="182" spans="1:6" x14ac:dyDescent="0.3">
      <c r="A182" s="215"/>
      <c r="B182" s="218"/>
      <c r="C182" s="204"/>
      <c r="D182" s="204"/>
      <c r="E182" s="208"/>
      <c r="F182" s="58"/>
    </row>
    <row r="183" spans="1:6" x14ac:dyDescent="0.3">
      <c r="A183" s="215"/>
      <c r="B183" s="218"/>
      <c r="C183" s="204"/>
      <c r="D183" s="204"/>
      <c r="E183" s="208"/>
      <c r="F183" s="58"/>
    </row>
    <row r="184" spans="1:6" x14ac:dyDescent="0.3">
      <c r="A184" s="215"/>
      <c r="B184" s="218"/>
      <c r="C184" s="204"/>
      <c r="D184" s="204"/>
      <c r="E184" s="208"/>
      <c r="F184" s="58"/>
    </row>
    <row r="185" spans="1:6" x14ac:dyDescent="0.3">
      <c r="A185" s="215"/>
      <c r="B185" s="218"/>
      <c r="C185" s="204"/>
      <c r="D185" s="204"/>
      <c r="E185" s="208"/>
      <c r="F185" s="58"/>
    </row>
    <row r="186" spans="1:6" x14ac:dyDescent="0.3">
      <c r="A186" s="215"/>
      <c r="B186" s="218"/>
      <c r="C186" s="204"/>
      <c r="D186" s="204"/>
      <c r="E186" s="208"/>
      <c r="F186" s="58"/>
    </row>
    <row r="187" spans="1:6" x14ac:dyDescent="0.3">
      <c r="A187" s="215"/>
      <c r="B187" s="218"/>
      <c r="C187" s="204"/>
      <c r="D187" s="204"/>
      <c r="E187" s="208"/>
      <c r="F187" s="58"/>
    </row>
    <row r="188" spans="1:6" x14ac:dyDescent="0.3">
      <c r="A188" s="215"/>
      <c r="B188" s="218"/>
      <c r="C188" s="204"/>
      <c r="D188" s="204"/>
      <c r="E188" s="208"/>
      <c r="F188" s="58"/>
    </row>
    <row r="189" spans="1:6" x14ac:dyDescent="0.3">
      <c r="A189" s="215"/>
      <c r="B189" s="218"/>
      <c r="C189" s="204"/>
      <c r="D189" s="204"/>
      <c r="E189" s="208"/>
      <c r="F189" s="58"/>
    </row>
    <row r="190" spans="1:6" x14ac:dyDescent="0.3">
      <c r="A190" s="215"/>
      <c r="B190" s="218"/>
      <c r="C190" s="204"/>
      <c r="D190" s="204"/>
      <c r="E190" s="208"/>
      <c r="F190" s="58"/>
    </row>
    <row r="191" spans="1:6" x14ac:dyDescent="0.3">
      <c r="A191" s="215"/>
      <c r="B191" s="218"/>
      <c r="C191" s="204"/>
      <c r="D191" s="204"/>
      <c r="E191" s="208"/>
      <c r="F191" s="58"/>
    </row>
    <row r="192" spans="1:6" x14ac:dyDescent="0.3">
      <c r="A192" s="215"/>
      <c r="B192" s="218"/>
      <c r="C192" s="204"/>
      <c r="D192" s="204"/>
      <c r="E192" s="208"/>
      <c r="F192" s="58"/>
    </row>
    <row r="193" spans="1:6" x14ac:dyDescent="0.3">
      <c r="A193" s="215"/>
      <c r="B193" s="218"/>
      <c r="C193" s="204"/>
      <c r="D193" s="204"/>
      <c r="E193" s="208"/>
      <c r="F193" s="58"/>
    </row>
    <row r="194" spans="1:6" x14ac:dyDescent="0.3">
      <c r="A194" s="215"/>
      <c r="B194" s="218"/>
      <c r="C194" s="204"/>
      <c r="D194" s="204"/>
      <c r="E194" s="208"/>
      <c r="F194" s="58"/>
    </row>
    <row r="195" spans="1:6" x14ac:dyDescent="0.3">
      <c r="A195" s="38"/>
      <c r="B195" s="57"/>
      <c r="C195" s="39"/>
      <c r="D195" s="61"/>
      <c r="E195" s="208"/>
      <c r="F195" s="58"/>
    </row>
    <row r="196" spans="1:6" ht="20.25" customHeight="1" thickBot="1" x14ac:dyDescent="0.35">
      <c r="A196" s="54"/>
      <c r="B196" s="45"/>
      <c r="C196" s="39"/>
      <c r="D196" s="61"/>
      <c r="E196" s="11"/>
      <c r="F196" s="46"/>
    </row>
    <row r="197" spans="1:6" s="438" customFormat="1" ht="33" customHeight="1" thickTop="1" x14ac:dyDescent="0.3">
      <c r="A197" s="498" t="s">
        <v>142</v>
      </c>
      <c r="B197" s="499"/>
      <c r="C197" s="499"/>
      <c r="D197" s="499"/>
      <c r="E197" s="500"/>
      <c r="F197" s="440"/>
    </row>
    <row r="198" spans="1:6" x14ac:dyDescent="0.3">
      <c r="A198" s="72" t="s">
        <v>242</v>
      </c>
      <c r="B198" s="42" t="s">
        <v>745</v>
      </c>
      <c r="C198" s="39"/>
      <c r="D198" s="61"/>
      <c r="E198" s="11"/>
      <c r="F198" s="206"/>
    </row>
    <row r="199" spans="1:6" x14ac:dyDescent="0.3">
      <c r="A199" s="40"/>
      <c r="B199" s="59" t="s">
        <v>146</v>
      </c>
      <c r="C199" s="39"/>
      <c r="D199" s="61"/>
      <c r="E199" s="11"/>
      <c r="F199" s="206"/>
    </row>
    <row r="200" spans="1:6" ht="43.5" customHeight="1" x14ac:dyDescent="0.3">
      <c r="A200" s="40"/>
      <c r="B200" s="59" t="s">
        <v>147</v>
      </c>
      <c r="C200" s="39"/>
      <c r="D200" s="61"/>
      <c r="E200" s="11"/>
      <c r="F200" s="206"/>
    </row>
    <row r="201" spans="1:6" ht="28.8" x14ac:dyDescent="0.3">
      <c r="A201" s="40"/>
      <c r="B201" s="59" t="s">
        <v>148</v>
      </c>
      <c r="C201" s="39"/>
      <c r="D201" s="61"/>
      <c r="E201" s="11"/>
      <c r="F201" s="206"/>
    </row>
    <row r="202" spans="1:6" ht="3" customHeight="1" x14ac:dyDescent="0.3">
      <c r="A202" s="40"/>
      <c r="B202" s="60"/>
      <c r="C202" s="39"/>
      <c r="D202" s="61"/>
      <c r="E202" s="11"/>
      <c r="F202" s="206"/>
    </row>
    <row r="203" spans="1:6" ht="283.95" customHeight="1" x14ac:dyDescent="0.3">
      <c r="A203" s="40"/>
      <c r="B203" s="73" t="s">
        <v>765</v>
      </c>
      <c r="C203" s="39"/>
      <c r="D203" s="61"/>
      <c r="E203" s="11"/>
      <c r="F203" s="206"/>
    </row>
    <row r="204" spans="1:6" ht="36" customHeight="1" x14ac:dyDescent="0.3">
      <c r="A204" s="44" t="s">
        <v>243</v>
      </c>
      <c r="B204" s="45" t="s">
        <v>1145</v>
      </c>
      <c r="C204" s="68" t="s">
        <v>10</v>
      </c>
      <c r="D204" s="68">
        <v>1</v>
      </c>
      <c r="E204" s="11"/>
      <c r="F204" s="46"/>
    </row>
    <row r="205" spans="1:6" ht="57" customHeight="1" x14ac:dyDescent="0.3">
      <c r="A205" s="44" t="s">
        <v>244</v>
      </c>
      <c r="B205" s="45" t="s">
        <v>1146</v>
      </c>
      <c r="C205" s="68" t="s">
        <v>10</v>
      </c>
      <c r="D205" s="68">
        <v>1</v>
      </c>
      <c r="E205" s="11"/>
      <c r="F205" s="46"/>
    </row>
    <row r="206" spans="1:6" ht="52.2" customHeight="1" x14ac:dyDescent="0.3">
      <c r="A206" s="44" t="s">
        <v>245</v>
      </c>
      <c r="B206" s="45" t="s">
        <v>1147</v>
      </c>
      <c r="C206" s="68" t="s">
        <v>10</v>
      </c>
      <c r="D206" s="68">
        <v>1</v>
      </c>
      <c r="E206" s="11"/>
      <c r="F206" s="46"/>
    </row>
    <row r="207" spans="1:6" ht="33.6" customHeight="1" x14ac:dyDescent="0.3">
      <c r="A207" s="44" t="s">
        <v>246</v>
      </c>
      <c r="B207" s="45" t="s">
        <v>1148</v>
      </c>
      <c r="C207" s="68" t="s">
        <v>10</v>
      </c>
      <c r="D207" s="205">
        <v>1</v>
      </c>
      <c r="E207" s="11"/>
      <c r="F207" s="46"/>
    </row>
    <row r="208" spans="1:6" ht="36.6" customHeight="1" x14ac:dyDescent="0.3">
      <c r="A208" s="44" t="s">
        <v>1150</v>
      </c>
      <c r="B208" s="45" t="s">
        <v>1149</v>
      </c>
      <c r="C208" s="68" t="s">
        <v>10</v>
      </c>
      <c r="D208" s="205">
        <v>1</v>
      </c>
      <c r="E208" s="11"/>
      <c r="F208" s="46"/>
    </row>
    <row r="209" spans="1:6" ht="23.4" customHeight="1" x14ac:dyDescent="0.3">
      <c r="A209" s="44" t="s">
        <v>1151</v>
      </c>
      <c r="B209" s="459" t="s">
        <v>1153</v>
      </c>
      <c r="C209" s="68" t="s">
        <v>10</v>
      </c>
      <c r="D209" s="205">
        <v>2</v>
      </c>
      <c r="E209" s="11"/>
      <c r="F209" s="46"/>
    </row>
    <row r="210" spans="1:6" ht="24" customHeight="1" x14ac:dyDescent="0.3">
      <c r="A210" s="44" t="s">
        <v>1152</v>
      </c>
      <c r="B210" s="459" t="s">
        <v>1154</v>
      </c>
      <c r="C210" s="68" t="s">
        <v>10</v>
      </c>
      <c r="D210" s="71">
        <v>1</v>
      </c>
      <c r="E210" s="11"/>
      <c r="F210" s="46"/>
    </row>
    <row r="211" spans="1:6" ht="15.6" x14ac:dyDescent="0.3">
      <c r="A211" s="44"/>
      <c r="B211" s="62"/>
      <c r="C211" s="71"/>
      <c r="D211" s="71"/>
      <c r="E211" s="11"/>
      <c r="F211" s="46"/>
    </row>
    <row r="212" spans="1:6" ht="15.6" x14ac:dyDescent="0.3">
      <c r="A212" s="44"/>
      <c r="B212" s="63"/>
      <c r="C212" s="71"/>
      <c r="D212" s="71"/>
      <c r="E212" s="11"/>
      <c r="F212" s="46"/>
    </row>
    <row r="213" spans="1:6" ht="15.6" x14ac:dyDescent="0.3">
      <c r="A213" s="44"/>
      <c r="B213" s="63"/>
      <c r="C213" s="71"/>
      <c r="D213" s="71"/>
      <c r="E213" s="11"/>
      <c r="F213" s="46"/>
    </row>
    <row r="214" spans="1:6" ht="15.6" x14ac:dyDescent="0.3">
      <c r="A214" s="44"/>
      <c r="B214" s="63"/>
      <c r="C214" s="71"/>
      <c r="D214" s="71"/>
      <c r="E214" s="11"/>
      <c r="F214" s="46"/>
    </row>
    <row r="215" spans="1:6" ht="15.6" x14ac:dyDescent="0.3">
      <c r="A215" s="44"/>
      <c r="B215" s="63"/>
      <c r="C215" s="71"/>
      <c r="D215" s="71"/>
      <c r="E215" s="11"/>
      <c r="F215" s="46"/>
    </row>
    <row r="216" spans="1:6" ht="16.2" thickBot="1" x14ac:dyDescent="0.35">
      <c r="A216" s="44"/>
      <c r="B216" s="63"/>
      <c r="C216" s="71"/>
      <c r="D216" s="71"/>
      <c r="E216" s="11"/>
      <c r="F216" s="46"/>
    </row>
    <row r="217" spans="1:6" s="438" customFormat="1" ht="33" customHeight="1" thickTop="1" thickBot="1" x14ac:dyDescent="0.35">
      <c r="A217" s="501" t="s">
        <v>142</v>
      </c>
      <c r="B217" s="502"/>
      <c r="C217" s="502"/>
      <c r="D217" s="502"/>
      <c r="E217" s="503"/>
      <c r="F217" s="437"/>
    </row>
    <row r="218" spans="1:6" ht="20.100000000000001" customHeight="1" thickTop="1" x14ac:dyDescent="0.3">
      <c r="A218" s="372" t="s">
        <v>3</v>
      </c>
      <c r="B218" s="373" t="s">
        <v>718</v>
      </c>
      <c r="C218" s="374"/>
      <c r="D218" s="375"/>
      <c r="E218" s="376"/>
      <c r="F218" s="377"/>
    </row>
    <row r="219" spans="1:6" ht="28.8" x14ac:dyDescent="0.3">
      <c r="A219" s="44" t="s">
        <v>750</v>
      </c>
      <c r="B219" s="318" t="s">
        <v>719</v>
      </c>
      <c r="C219" s="68" t="s">
        <v>10</v>
      </c>
      <c r="D219" s="238">
        <v>1</v>
      </c>
      <c r="E219" s="369"/>
      <c r="F219" s="316"/>
    </row>
    <row r="220" spans="1:6" ht="49.2" customHeight="1" x14ac:dyDescent="0.3">
      <c r="A220" s="44" t="s">
        <v>751</v>
      </c>
      <c r="B220" s="318" t="s">
        <v>787</v>
      </c>
      <c r="C220" s="68" t="s">
        <v>10</v>
      </c>
      <c r="D220" s="238">
        <v>1</v>
      </c>
      <c r="E220" s="369"/>
      <c r="F220" s="316"/>
    </row>
    <row r="221" spans="1:6" ht="36" customHeight="1" x14ac:dyDescent="0.3">
      <c r="A221" s="317"/>
      <c r="B221" s="247" t="s">
        <v>654</v>
      </c>
      <c r="C221" s="314"/>
      <c r="D221" s="315"/>
      <c r="E221" s="369"/>
      <c r="F221" s="206"/>
    </row>
    <row r="222" spans="1:6" ht="34.200000000000003" customHeight="1" x14ac:dyDescent="0.3">
      <c r="A222" s="317"/>
      <c r="B222" s="247" t="s">
        <v>655</v>
      </c>
      <c r="C222" s="314"/>
      <c r="D222" s="315"/>
      <c r="E222" s="369"/>
      <c r="F222" s="206"/>
    </row>
    <row r="223" spans="1:6" ht="65.400000000000006" customHeight="1" x14ac:dyDescent="0.3">
      <c r="A223" s="317"/>
      <c r="B223" s="247" t="s">
        <v>717</v>
      </c>
      <c r="C223" s="314"/>
      <c r="D223" s="315"/>
      <c r="E223" s="369"/>
      <c r="F223" s="206"/>
    </row>
    <row r="224" spans="1:6" ht="33" customHeight="1" x14ac:dyDescent="0.3">
      <c r="A224" s="317"/>
      <c r="B224" s="247" t="s">
        <v>656</v>
      </c>
      <c r="C224" s="314"/>
      <c r="D224" s="315"/>
      <c r="E224" s="369"/>
      <c r="F224" s="206"/>
    </row>
    <row r="225" spans="1:6" ht="28.8" x14ac:dyDescent="0.3">
      <c r="A225" s="317"/>
      <c r="B225" s="247" t="s">
        <v>657</v>
      </c>
      <c r="C225" s="314"/>
      <c r="D225" s="315"/>
      <c r="E225" s="369"/>
      <c r="F225" s="206"/>
    </row>
    <row r="226" spans="1:6" x14ac:dyDescent="0.3">
      <c r="A226" s="40"/>
      <c r="B226" s="45"/>
      <c r="C226" s="39"/>
      <c r="D226" s="61"/>
      <c r="E226" s="11"/>
      <c r="F226" s="46"/>
    </row>
    <row r="227" spans="1:6" x14ac:dyDescent="0.3">
      <c r="A227" s="74" t="s">
        <v>752</v>
      </c>
      <c r="B227" s="219" t="s">
        <v>150</v>
      </c>
      <c r="C227" s="39"/>
      <c r="D227" s="61"/>
      <c r="E227" s="11"/>
      <c r="F227" s="46"/>
    </row>
    <row r="228" spans="1:6" ht="43.2" x14ac:dyDescent="0.3">
      <c r="A228" s="44"/>
      <c r="B228" s="62" t="s">
        <v>151</v>
      </c>
      <c r="C228" s="39"/>
      <c r="D228" s="61"/>
      <c r="E228" s="11"/>
      <c r="F228" s="46"/>
    </row>
    <row r="229" spans="1:6" x14ac:dyDescent="0.3">
      <c r="A229" s="44"/>
      <c r="B229" s="63" t="s">
        <v>152</v>
      </c>
      <c r="C229" s="39"/>
      <c r="D229" s="61"/>
      <c r="E229" s="11"/>
      <c r="F229" s="46"/>
    </row>
    <row r="230" spans="1:6" x14ac:dyDescent="0.3">
      <c r="A230" s="44"/>
      <c r="B230" s="63" t="s">
        <v>153</v>
      </c>
      <c r="C230" s="39"/>
      <c r="D230" s="61"/>
      <c r="E230" s="11"/>
      <c r="F230" s="46"/>
    </row>
    <row r="231" spans="1:6" x14ac:dyDescent="0.3">
      <c r="A231" s="44"/>
      <c r="B231" s="63" t="s">
        <v>154</v>
      </c>
      <c r="C231" s="39"/>
      <c r="D231" s="61"/>
      <c r="E231" s="11"/>
      <c r="F231" s="46"/>
    </row>
    <row r="232" spans="1:6" x14ac:dyDescent="0.3">
      <c r="A232" s="40"/>
      <c r="B232" s="45"/>
      <c r="C232" s="39"/>
      <c r="D232" s="61"/>
      <c r="E232" s="11"/>
      <c r="F232" s="46"/>
    </row>
    <row r="233" spans="1:6" x14ac:dyDescent="0.3">
      <c r="A233" s="40"/>
      <c r="B233" s="45"/>
      <c r="C233" s="39"/>
      <c r="D233" s="61"/>
      <c r="E233" s="11"/>
      <c r="F233" s="46"/>
    </row>
    <row r="234" spans="1:6" x14ac:dyDescent="0.3">
      <c r="A234" s="40"/>
      <c r="B234" s="45"/>
      <c r="C234" s="39"/>
      <c r="D234" s="61"/>
      <c r="E234" s="11"/>
      <c r="F234" s="46"/>
    </row>
    <row r="235" spans="1:6" x14ac:dyDescent="0.3">
      <c r="A235" s="40"/>
      <c r="B235" s="45"/>
      <c r="C235" s="39"/>
      <c r="D235" s="61"/>
      <c r="E235" s="11"/>
      <c r="F235" s="46"/>
    </row>
    <row r="236" spans="1:6" x14ac:dyDescent="0.3">
      <c r="A236" s="40"/>
      <c r="B236" s="45"/>
      <c r="C236" s="39"/>
      <c r="D236" s="61"/>
      <c r="E236" s="11"/>
      <c r="F236" s="46"/>
    </row>
    <row r="237" spans="1:6" x14ac:dyDescent="0.3">
      <c r="A237" s="40"/>
      <c r="B237" s="45"/>
      <c r="C237" s="39"/>
      <c r="D237" s="61"/>
      <c r="E237" s="11"/>
      <c r="F237" s="46"/>
    </row>
    <row r="238" spans="1:6" x14ac:dyDescent="0.3">
      <c r="A238" s="40"/>
      <c r="B238" s="45"/>
      <c r="C238" s="39"/>
      <c r="D238" s="61"/>
      <c r="E238" s="11"/>
      <c r="F238" s="46"/>
    </row>
    <row r="239" spans="1:6" x14ac:dyDescent="0.3">
      <c r="A239" s="40"/>
      <c r="B239" s="45"/>
      <c r="C239" s="39"/>
      <c r="D239" s="61"/>
      <c r="E239" s="11"/>
      <c r="F239" s="46"/>
    </row>
    <row r="240" spans="1:6" x14ac:dyDescent="0.3">
      <c r="A240" s="40"/>
      <c r="B240" s="45"/>
      <c r="C240" s="39"/>
      <c r="D240" s="61"/>
      <c r="E240" s="11"/>
      <c r="F240" s="46"/>
    </row>
    <row r="241" spans="1:6" x14ac:dyDescent="0.3">
      <c r="A241" s="40"/>
      <c r="B241" s="45"/>
      <c r="C241" s="39"/>
      <c r="D241" s="61"/>
      <c r="E241" s="11"/>
      <c r="F241" s="46"/>
    </row>
    <row r="242" spans="1:6" x14ac:dyDescent="0.3">
      <c r="A242" s="40"/>
      <c r="B242" s="45"/>
      <c r="C242" s="39"/>
      <c r="D242" s="61"/>
      <c r="E242" s="11"/>
      <c r="F242" s="46"/>
    </row>
    <row r="243" spans="1:6" x14ac:dyDescent="0.3">
      <c r="A243" s="40"/>
      <c r="B243" s="45"/>
      <c r="C243" s="39"/>
      <c r="D243" s="61"/>
      <c r="E243" s="11"/>
      <c r="F243" s="46"/>
    </row>
    <row r="244" spans="1:6" x14ac:dyDescent="0.3">
      <c r="A244" s="40"/>
      <c r="B244" s="45"/>
      <c r="C244" s="39"/>
      <c r="D244" s="61"/>
      <c r="E244" s="11"/>
      <c r="F244" s="46"/>
    </row>
    <row r="245" spans="1:6" x14ac:dyDescent="0.3">
      <c r="A245" s="40"/>
      <c r="B245" s="45"/>
      <c r="C245" s="39"/>
      <c r="D245" s="61"/>
      <c r="E245" s="11"/>
      <c r="F245" s="46"/>
    </row>
    <row r="246" spans="1:6" x14ac:dyDescent="0.3">
      <c r="A246" s="40"/>
      <c r="B246" s="45"/>
      <c r="C246" s="39"/>
      <c r="D246" s="61"/>
      <c r="E246" s="11"/>
      <c r="F246" s="46"/>
    </row>
    <row r="247" spans="1:6" x14ac:dyDescent="0.3">
      <c r="A247" s="40"/>
      <c r="B247" s="45"/>
      <c r="C247" s="39"/>
      <c r="D247" s="61"/>
      <c r="E247" s="11"/>
      <c r="F247" s="46"/>
    </row>
    <row r="248" spans="1:6" x14ac:dyDescent="0.3">
      <c r="A248" s="40"/>
      <c r="B248" s="45"/>
      <c r="C248" s="39"/>
      <c r="D248" s="61"/>
      <c r="E248" s="11"/>
      <c r="F248" s="46"/>
    </row>
    <row r="249" spans="1:6" x14ac:dyDescent="0.3">
      <c r="A249" s="40"/>
      <c r="B249" s="45"/>
      <c r="C249" s="39"/>
      <c r="D249" s="61"/>
      <c r="E249" s="11"/>
      <c r="F249" s="46"/>
    </row>
    <row r="250" spans="1:6" x14ac:dyDescent="0.3">
      <c r="A250" s="40"/>
      <c r="B250" s="45"/>
      <c r="C250" s="39"/>
      <c r="D250" s="61"/>
      <c r="E250" s="11"/>
      <c r="F250" s="46"/>
    </row>
    <row r="251" spans="1:6" x14ac:dyDescent="0.3">
      <c r="A251" s="40"/>
      <c r="B251" s="45"/>
      <c r="C251" s="39"/>
      <c r="D251" s="61"/>
      <c r="E251" s="11"/>
      <c r="F251" s="46"/>
    </row>
    <row r="252" spans="1:6" ht="15" thickBot="1" x14ac:dyDescent="0.35">
      <c r="A252" s="40"/>
      <c r="B252" s="45"/>
      <c r="C252" s="39"/>
      <c r="D252" s="61"/>
      <c r="E252" s="11"/>
      <c r="F252" s="46"/>
    </row>
    <row r="253" spans="1:6" s="438" customFormat="1" ht="33" customHeight="1" thickTop="1" thickBot="1" x14ac:dyDescent="0.35">
      <c r="A253" s="501" t="s">
        <v>142</v>
      </c>
      <c r="B253" s="502"/>
      <c r="C253" s="502"/>
      <c r="D253" s="502"/>
      <c r="E253" s="503"/>
      <c r="F253" s="437"/>
    </row>
    <row r="254" spans="1:6" ht="15" thickTop="1" x14ac:dyDescent="0.3"/>
  </sheetData>
  <mergeCells count="11">
    <mergeCell ref="A253:E253"/>
    <mergeCell ref="A135:E135"/>
    <mergeCell ref="A217:E217"/>
    <mergeCell ref="A159:E159"/>
    <mergeCell ref="A197:E197"/>
    <mergeCell ref="A1:F1"/>
    <mergeCell ref="A2:F2"/>
    <mergeCell ref="A3:F3"/>
    <mergeCell ref="A57:E57"/>
    <mergeCell ref="A102:E102"/>
    <mergeCell ref="A28:E28"/>
  </mergeCells>
  <phoneticPr fontId="92" type="noConversion"/>
  <printOptions horizontalCentered="1" verticalCentered="1"/>
  <pageMargins left="0.55118110236220474" right="0.31496062992125984" top="0.74803149606299213" bottom="0.74803149606299213" header="0.31496062992125984" footer="0.31496062992125984"/>
  <pageSetup paperSize="9" scale="81" orientation="portrait" r:id="rId1"/>
  <headerFooter alignWithMargins="0">
    <oddFooter xml:space="preserve">&amp;R&amp;"-,Italic"&amp;10Schedule A of Bill No.5 - Sheet &amp;P of &amp;N </oddFooter>
  </headerFooter>
  <rowBreaks count="1" manualBreakCount="1">
    <brk id="102"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A8" sqref="A8"/>
    </sheetView>
  </sheetViews>
  <sheetFormatPr defaultColWidth="8" defaultRowHeight="16.8" x14ac:dyDescent="0.3"/>
  <cols>
    <col min="1" max="1" width="14.5546875" style="30" customWidth="1"/>
    <col min="2" max="2" width="47" style="82" customWidth="1"/>
    <col min="3" max="3" width="26.88671875" style="83" customWidth="1"/>
    <col min="4" max="4" width="20" style="75" bestFit="1" customWidth="1"/>
    <col min="5" max="16384" width="8" style="75"/>
  </cols>
  <sheetData>
    <row r="1" spans="1:3" ht="62.25" customHeight="1" x14ac:dyDescent="0.3">
      <c r="A1" s="466" t="s">
        <v>925</v>
      </c>
      <c r="B1" s="466"/>
      <c r="C1" s="466"/>
    </row>
    <row r="2" spans="1:3" ht="39.9" customHeight="1" x14ac:dyDescent="0.3">
      <c r="A2" s="467" t="s">
        <v>366</v>
      </c>
      <c r="B2" s="467"/>
      <c r="C2" s="467"/>
    </row>
    <row r="3" spans="1:3" ht="15.75" customHeight="1" x14ac:dyDescent="0.3">
      <c r="A3" s="475" t="s">
        <v>365</v>
      </c>
      <c r="B3" s="475"/>
      <c r="C3" s="475"/>
    </row>
    <row r="4" spans="1:3" ht="15.75" customHeight="1" x14ac:dyDescent="0.3">
      <c r="A4" s="27"/>
      <c r="B4" s="28"/>
      <c r="C4" s="76"/>
    </row>
    <row r="5" spans="1:3" ht="35.25" customHeight="1" x14ac:dyDescent="0.3">
      <c r="A5" s="476"/>
      <c r="B5" s="476"/>
      <c r="C5" s="77" t="s">
        <v>76</v>
      </c>
    </row>
    <row r="6" spans="1:3" ht="35.25" customHeight="1" x14ac:dyDescent="0.3">
      <c r="A6" s="107" t="s">
        <v>356</v>
      </c>
      <c r="B6" s="107"/>
      <c r="C6" s="78" t="s">
        <v>722</v>
      </c>
    </row>
    <row r="7" spans="1:3" ht="35.25" customHeight="1" x14ac:dyDescent="0.3">
      <c r="A7" s="107" t="s">
        <v>357</v>
      </c>
      <c r="B7" s="108"/>
      <c r="C7" s="78" t="s">
        <v>722</v>
      </c>
    </row>
    <row r="8" spans="1:3" ht="35.25" customHeight="1" thickBot="1" x14ac:dyDescent="0.35">
      <c r="A8" s="107"/>
      <c r="B8" s="108"/>
      <c r="C8" s="78"/>
    </row>
    <row r="9" spans="1:3" ht="50.1" customHeight="1" thickBot="1" x14ac:dyDescent="0.35">
      <c r="A9" s="469" t="s">
        <v>359</v>
      </c>
      <c r="B9" s="469"/>
      <c r="C9" s="109"/>
    </row>
    <row r="10" spans="1:3" ht="15.75" customHeight="1" thickTop="1" x14ac:dyDescent="0.3">
      <c r="A10" s="80"/>
      <c r="B10" s="80"/>
      <c r="C10" s="81"/>
    </row>
  </sheetData>
  <mergeCells count="5">
    <mergeCell ref="A1:C1"/>
    <mergeCell ref="A2:C2"/>
    <mergeCell ref="A3:C3"/>
    <mergeCell ref="A5:B5"/>
    <mergeCell ref="A9:B9"/>
  </mergeCells>
  <printOptions horizontalCentered="1"/>
  <pageMargins left="0.39370078740157483" right="0.43307086614173229" top="0.39370078740157483" bottom="0.39370078740157483" header="0.39370078740157483" footer="0.39370078740157483"/>
  <pageSetup paperSize="9" scale="80" fitToHeight="4" orientation="portrait" r:id="rId1"/>
  <headerFooter alignWithMargins="0">
    <oddFooter>&amp;R&amp;"-,Italic"&amp;10Summary of Bill No.6 - Sheet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88"/>
  <sheetViews>
    <sheetView view="pageBreakPreview" zoomScale="98" zoomScaleNormal="85" zoomScaleSheetLayoutView="98" workbookViewId="0">
      <selection activeCell="F8" sqref="F8"/>
    </sheetView>
  </sheetViews>
  <sheetFormatPr defaultColWidth="8" defaultRowHeight="14.4" x14ac:dyDescent="0.3"/>
  <cols>
    <col min="1" max="1" width="7.5546875" style="10" customWidth="1"/>
    <col min="2" max="2" width="55.6640625" style="232" customWidth="1"/>
    <col min="3" max="3" width="6.6640625" style="232" customWidth="1"/>
    <col min="4" max="4" width="9.6640625" style="1" customWidth="1"/>
    <col min="5" max="5" width="11.6640625" style="14" customWidth="1"/>
    <col min="6" max="6" width="20.6640625" style="15" customWidth="1"/>
    <col min="7" max="16384" width="8" style="6"/>
  </cols>
  <sheetData>
    <row r="1" spans="1:6" ht="35.85" customHeight="1" x14ac:dyDescent="0.3">
      <c r="A1" s="477" t="s">
        <v>925</v>
      </c>
      <c r="B1" s="477"/>
      <c r="C1" s="477"/>
      <c r="D1" s="477"/>
      <c r="E1" s="477"/>
      <c r="F1" s="477"/>
    </row>
    <row r="2" spans="1:6" ht="27.6" customHeight="1" thickBot="1" x14ac:dyDescent="0.35">
      <c r="A2" s="504" t="s">
        <v>705</v>
      </c>
      <c r="B2" s="504"/>
      <c r="C2" s="504"/>
      <c r="D2" s="504"/>
      <c r="E2" s="504"/>
      <c r="F2" s="504"/>
    </row>
    <row r="3" spans="1:6" s="389" customFormat="1" ht="36.6" customHeight="1" thickTop="1" thickBot="1" x14ac:dyDescent="0.35">
      <c r="A3" s="4" t="s">
        <v>0</v>
      </c>
      <c r="B3" s="199" t="s">
        <v>1</v>
      </c>
      <c r="C3" s="5" t="s">
        <v>2</v>
      </c>
      <c r="D3" s="5" t="s">
        <v>18</v>
      </c>
      <c r="E3" s="429" t="s">
        <v>75</v>
      </c>
      <c r="F3" s="433" t="s">
        <v>76</v>
      </c>
    </row>
    <row r="4" spans="1:6" ht="21.75" customHeight="1" thickTop="1" x14ac:dyDescent="0.3">
      <c r="A4" s="16"/>
      <c r="B4" s="17" t="s">
        <v>753</v>
      </c>
      <c r="C4" s="355"/>
      <c r="D4" s="356"/>
      <c r="E4" s="18"/>
      <c r="F4" s="19"/>
    </row>
    <row r="5" spans="1:6" ht="19.95" customHeight="1" x14ac:dyDescent="0.3">
      <c r="A5" s="357"/>
      <c r="B5" s="358" t="s">
        <v>56</v>
      </c>
      <c r="C5" s="355"/>
      <c r="D5" s="356"/>
      <c r="E5" s="18"/>
      <c r="F5" s="19"/>
    </row>
    <row r="6" spans="1:6" ht="19.95" customHeight="1" x14ac:dyDescent="0.3">
      <c r="A6" s="171" t="s">
        <v>415</v>
      </c>
      <c r="B6" s="22" t="s">
        <v>20</v>
      </c>
      <c r="C6" s="355"/>
      <c r="D6" s="356"/>
      <c r="E6" s="18"/>
      <c r="F6" s="19"/>
    </row>
    <row r="7" spans="1:6" ht="61.2" customHeight="1" x14ac:dyDescent="0.3">
      <c r="A7" s="359"/>
      <c r="B7" s="23" t="s">
        <v>507</v>
      </c>
      <c r="C7" s="355"/>
      <c r="D7" s="356"/>
      <c r="E7" s="18"/>
      <c r="F7" s="19"/>
    </row>
    <row r="8" spans="1:6" ht="32.25" customHeight="1" x14ac:dyDescent="0.3">
      <c r="A8" s="21" t="s">
        <v>416</v>
      </c>
      <c r="B8" s="24" t="s">
        <v>58</v>
      </c>
      <c r="C8" s="360" t="s">
        <v>59</v>
      </c>
      <c r="D8" s="309">
        <v>1025</v>
      </c>
      <c r="E8" s="18"/>
      <c r="F8" s="19"/>
    </row>
    <row r="9" spans="1:6" ht="30.6" customHeight="1" x14ac:dyDescent="0.3">
      <c r="A9" s="21" t="s">
        <v>417</v>
      </c>
      <c r="B9" s="24" t="s">
        <v>508</v>
      </c>
      <c r="C9" s="360" t="s">
        <v>59</v>
      </c>
      <c r="D9" s="309">
        <v>75</v>
      </c>
      <c r="E9" s="18"/>
      <c r="F9" s="19"/>
    </row>
    <row r="10" spans="1:6" x14ac:dyDescent="0.3">
      <c r="A10" s="21"/>
      <c r="B10" s="8"/>
      <c r="C10" s="169"/>
      <c r="D10" s="7"/>
      <c r="E10" s="18"/>
      <c r="F10" s="19"/>
    </row>
    <row r="11" spans="1:6" ht="18" customHeight="1" x14ac:dyDescent="0.3">
      <c r="A11" s="171" t="s">
        <v>418</v>
      </c>
      <c r="B11" s="22" t="s">
        <v>60</v>
      </c>
      <c r="C11" s="25"/>
      <c r="D11" s="309"/>
      <c r="E11" s="18"/>
      <c r="F11" s="19"/>
    </row>
    <row r="12" spans="1:6" ht="33" customHeight="1" x14ac:dyDescent="0.3">
      <c r="A12" s="21" t="s">
        <v>419</v>
      </c>
      <c r="B12" s="24" t="s">
        <v>61</v>
      </c>
      <c r="C12" s="360" t="s">
        <v>59</v>
      </c>
      <c r="D12" s="309">
        <v>10</v>
      </c>
      <c r="E12" s="18"/>
      <c r="F12" s="19"/>
    </row>
    <row r="13" spans="1:6" ht="48" customHeight="1" x14ac:dyDescent="0.3">
      <c r="A13" s="21" t="s">
        <v>420</v>
      </c>
      <c r="B13" s="24" t="s">
        <v>509</v>
      </c>
      <c r="C13" s="360" t="s">
        <v>59</v>
      </c>
      <c r="D13" s="309">
        <f>D9</f>
        <v>75</v>
      </c>
      <c r="E13" s="18"/>
      <c r="F13" s="19"/>
    </row>
    <row r="14" spans="1:6" ht="33" customHeight="1" x14ac:dyDescent="0.3">
      <c r="A14" s="21" t="s">
        <v>421</v>
      </c>
      <c r="B14" s="24" t="s">
        <v>1130</v>
      </c>
      <c r="C14" s="360" t="s">
        <v>59</v>
      </c>
      <c r="D14" s="309">
        <v>425</v>
      </c>
      <c r="E14" s="18"/>
      <c r="F14" s="19"/>
    </row>
    <row r="15" spans="1:6" x14ac:dyDescent="0.3">
      <c r="A15" s="21"/>
      <c r="B15" s="24"/>
      <c r="C15" s="360"/>
      <c r="D15" s="25"/>
      <c r="E15" s="18"/>
      <c r="F15" s="19"/>
    </row>
    <row r="16" spans="1:6" ht="19.95" customHeight="1" x14ac:dyDescent="0.3">
      <c r="A16" s="171" t="s">
        <v>422</v>
      </c>
      <c r="B16" s="22" t="s">
        <v>62</v>
      </c>
      <c r="C16" s="360"/>
      <c r="D16" s="309"/>
      <c r="E16" s="18"/>
      <c r="F16" s="19"/>
    </row>
    <row r="17" spans="1:6" ht="63" customHeight="1" x14ac:dyDescent="0.3">
      <c r="A17" s="21" t="s">
        <v>423</v>
      </c>
      <c r="B17" s="24" t="s">
        <v>576</v>
      </c>
      <c r="C17" s="360" t="s">
        <v>5</v>
      </c>
      <c r="D17" s="309">
        <v>1700</v>
      </c>
      <c r="E17" s="18"/>
      <c r="F17" s="19"/>
    </row>
    <row r="18" spans="1:6" ht="22.95" customHeight="1" x14ac:dyDescent="0.3">
      <c r="A18" s="21" t="s">
        <v>790</v>
      </c>
      <c r="B18" s="24" t="s">
        <v>63</v>
      </c>
      <c r="C18" s="360" t="s">
        <v>10</v>
      </c>
      <c r="D18" s="309">
        <v>120</v>
      </c>
      <c r="E18" s="18"/>
      <c r="F18" s="19"/>
    </row>
    <row r="19" spans="1:6" ht="20.100000000000001" customHeight="1" x14ac:dyDescent="0.3">
      <c r="A19" s="21" t="s">
        <v>424</v>
      </c>
      <c r="B19" s="24" t="s">
        <v>64</v>
      </c>
      <c r="C19" s="360" t="s">
        <v>10</v>
      </c>
      <c r="D19" s="309">
        <v>25</v>
      </c>
      <c r="E19" s="18"/>
      <c r="F19" s="19"/>
    </row>
    <row r="20" spans="1:6" ht="10.95" customHeight="1" x14ac:dyDescent="0.3">
      <c r="A20" s="21"/>
      <c r="B20" s="24"/>
      <c r="C20" s="360"/>
      <c r="D20" s="309"/>
      <c r="E20" s="18"/>
      <c r="F20" s="19"/>
    </row>
    <row r="21" spans="1:6" ht="19.95" customHeight="1" x14ac:dyDescent="0.3">
      <c r="A21" s="171" t="s">
        <v>425</v>
      </c>
      <c r="B21" s="22" t="s">
        <v>65</v>
      </c>
      <c r="C21" s="360"/>
      <c r="D21" s="309"/>
      <c r="E21" s="18"/>
      <c r="F21" s="19"/>
    </row>
    <row r="22" spans="1:6" ht="133.94999999999999" customHeight="1" x14ac:dyDescent="0.3">
      <c r="A22" s="21" t="s">
        <v>489</v>
      </c>
      <c r="B22" s="24" t="s">
        <v>1131</v>
      </c>
      <c r="C22" s="360" t="s">
        <v>10</v>
      </c>
      <c r="D22" s="309">
        <v>56</v>
      </c>
      <c r="E22" s="18"/>
      <c r="F22" s="19"/>
    </row>
    <row r="23" spans="1:6" ht="12.6" customHeight="1" x14ac:dyDescent="0.3">
      <c r="A23" s="21"/>
      <c r="B23" s="24"/>
      <c r="C23" s="360"/>
      <c r="D23" s="309"/>
      <c r="E23" s="18"/>
      <c r="F23" s="19"/>
    </row>
    <row r="24" spans="1:6" x14ac:dyDescent="0.3">
      <c r="A24" s="361"/>
      <c r="B24" s="358" t="s">
        <v>66</v>
      </c>
      <c r="C24" s="362"/>
      <c r="D24" s="362"/>
      <c r="E24" s="18"/>
      <c r="F24" s="19"/>
    </row>
    <row r="25" spans="1:6" x14ac:dyDescent="0.3">
      <c r="A25" s="20" t="s">
        <v>490</v>
      </c>
      <c r="B25" s="22" t="s">
        <v>570</v>
      </c>
      <c r="C25" s="363"/>
      <c r="D25" s="363"/>
      <c r="E25" s="18"/>
      <c r="F25" s="19"/>
    </row>
    <row r="26" spans="1:6" ht="47.25" customHeight="1" x14ac:dyDescent="0.3">
      <c r="A26" s="21" t="s">
        <v>1134</v>
      </c>
      <c r="B26" s="24" t="s">
        <v>67</v>
      </c>
      <c r="C26" s="306"/>
      <c r="D26" s="306"/>
      <c r="E26" s="18"/>
      <c r="F26" s="19"/>
    </row>
    <row r="27" spans="1:6" ht="19.95" customHeight="1" x14ac:dyDescent="0.3">
      <c r="A27" s="21" t="s">
        <v>491</v>
      </c>
      <c r="B27" s="24" t="s">
        <v>518</v>
      </c>
      <c r="C27" s="306" t="s">
        <v>5</v>
      </c>
      <c r="D27" s="309">
        <v>2100</v>
      </c>
      <c r="E27" s="18"/>
      <c r="F27" s="19"/>
    </row>
    <row r="28" spans="1:6" ht="19.95" customHeight="1" thickBot="1" x14ac:dyDescent="0.35">
      <c r="A28" s="21" t="s">
        <v>517</v>
      </c>
      <c r="B28" s="24" t="s">
        <v>453</v>
      </c>
      <c r="C28" s="306" t="s">
        <v>5</v>
      </c>
      <c r="D28" s="309">
        <v>250</v>
      </c>
      <c r="E28" s="18"/>
      <c r="F28" s="19"/>
    </row>
    <row r="29" spans="1:6" ht="33" customHeight="1" thickTop="1" thickBot="1" x14ac:dyDescent="0.35">
      <c r="A29" s="478" t="s">
        <v>11</v>
      </c>
      <c r="B29" s="479"/>
      <c r="C29" s="479"/>
      <c r="D29" s="479"/>
      <c r="E29" s="480"/>
      <c r="F29" s="170"/>
    </row>
    <row r="30" spans="1:6" ht="15" thickTop="1" x14ac:dyDescent="0.3">
      <c r="A30" s="20" t="s">
        <v>492</v>
      </c>
      <c r="B30" s="22" t="s">
        <v>68</v>
      </c>
      <c r="C30" s="306"/>
      <c r="D30" s="306"/>
      <c r="E30" s="176"/>
      <c r="F30" s="226"/>
    </row>
    <row r="31" spans="1:6" ht="119.4" customHeight="1" x14ac:dyDescent="0.3">
      <c r="A31" s="21" t="s">
        <v>493</v>
      </c>
      <c r="B31" s="24" t="s">
        <v>1132</v>
      </c>
      <c r="C31" s="306" t="s">
        <v>10</v>
      </c>
      <c r="D31" s="309">
        <v>56</v>
      </c>
      <c r="E31" s="176"/>
      <c r="F31" s="226"/>
    </row>
    <row r="32" spans="1:6" ht="10.199999999999999" customHeight="1" x14ac:dyDescent="0.3">
      <c r="A32" s="21"/>
      <c r="B32" s="364"/>
      <c r="C32" s="306"/>
      <c r="D32" s="306"/>
      <c r="E32" s="176"/>
      <c r="F32" s="226"/>
    </row>
    <row r="33" spans="1:6" ht="28.2" customHeight="1" x14ac:dyDescent="0.3">
      <c r="A33" s="20" t="s">
        <v>494</v>
      </c>
      <c r="B33" s="22" t="s">
        <v>69</v>
      </c>
      <c r="C33" s="306"/>
      <c r="D33" s="306"/>
      <c r="E33" s="176"/>
      <c r="F33" s="226"/>
    </row>
    <row r="34" spans="1:6" ht="78" customHeight="1" x14ac:dyDescent="0.3">
      <c r="A34" s="21" t="s">
        <v>495</v>
      </c>
      <c r="B34" s="24" t="s">
        <v>716</v>
      </c>
      <c r="C34" s="306" t="s">
        <v>10</v>
      </c>
      <c r="D34" s="309">
        <f>D31</f>
        <v>56</v>
      </c>
      <c r="E34" s="18"/>
      <c r="F34" s="19"/>
    </row>
    <row r="35" spans="1:6" ht="30.6" customHeight="1" x14ac:dyDescent="0.3">
      <c r="A35" s="21" t="s">
        <v>496</v>
      </c>
      <c r="B35" s="24" t="s">
        <v>633</v>
      </c>
      <c r="C35" s="306" t="s">
        <v>632</v>
      </c>
      <c r="D35" s="309">
        <f>D34</f>
        <v>56</v>
      </c>
      <c r="E35" s="264"/>
      <c r="F35" s="206"/>
    </row>
    <row r="36" spans="1:6" ht="28.8" x14ac:dyDescent="0.3">
      <c r="A36" s="21"/>
      <c r="B36" s="307" t="s">
        <v>715</v>
      </c>
      <c r="C36" s="306"/>
      <c r="D36" s="306"/>
      <c r="E36" s="18"/>
      <c r="F36" s="19"/>
    </row>
    <row r="37" spans="1:6" x14ac:dyDescent="0.3">
      <c r="A37" s="366"/>
      <c r="B37" s="307"/>
      <c r="C37" s="306"/>
      <c r="D37" s="306"/>
      <c r="E37" s="18"/>
      <c r="F37" s="19"/>
    </row>
    <row r="38" spans="1:6" x14ac:dyDescent="0.3">
      <c r="A38" s="20" t="s">
        <v>497</v>
      </c>
      <c r="B38" s="22" t="s">
        <v>70</v>
      </c>
      <c r="C38" s="306"/>
      <c r="D38" s="306"/>
      <c r="E38" s="365"/>
      <c r="F38" s="226"/>
    </row>
    <row r="39" spans="1:6" ht="33" customHeight="1" x14ac:dyDescent="0.3">
      <c r="A39" s="21" t="s">
        <v>498</v>
      </c>
      <c r="B39" s="24" t="s">
        <v>706</v>
      </c>
      <c r="C39" s="306" t="s">
        <v>10</v>
      </c>
      <c r="D39" s="309">
        <f>D35</f>
        <v>56</v>
      </c>
      <c r="E39" s="18"/>
      <c r="F39" s="19"/>
    </row>
    <row r="40" spans="1:6" ht="60.6" customHeight="1" x14ac:dyDescent="0.3">
      <c r="A40" s="21" t="s">
        <v>499</v>
      </c>
      <c r="B40" s="24" t="s">
        <v>510</v>
      </c>
      <c r="C40" s="306" t="s">
        <v>10</v>
      </c>
      <c r="D40" s="309">
        <v>3</v>
      </c>
      <c r="E40" s="18"/>
      <c r="F40" s="19"/>
    </row>
    <row r="41" spans="1:6" ht="7.95" customHeight="1" x14ac:dyDescent="0.3">
      <c r="A41" s="21"/>
      <c r="B41" s="367"/>
      <c r="C41" s="306"/>
      <c r="D41" s="306"/>
      <c r="E41" s="306"/>
      <c r="F41" s="19"/>
    </row>
    <row r="42" spans="1:6" x14ac:dyDescent="0.3">
      <c r="A42" s="20" t="s">
        <v>500</v>
      </c>
      <c r="B42" s="22" t="s">
        <v>71</v>
      </c>
      <c r="C42" s="306"/>
      <c r="D42" s="306"/>
      <c r="E42" s="306"/>
      <c r="F42" s="19"/>
    </row>
    <row r="43" spans="1:6" ht="28.8" x14ac:dyDescent="0.3">
      <c r="A43" s="21" t="s">
        <v>501</v>
      </c>
      <c r="B43" s="24" t="s">
        <v>634</v>
      </c>
      <c r="C43" s="306" t="s">
        <v>10</v>
      </c>
      <c r="D43" s="309">
        <v>3</v>
      </c>
      <c r="E43" s="18"/>
      <c r="F43" s="19"/>
    </row>
    <row r="44" spans="1:6" x14ac:dyDescent="0.3">
      <c r="A44" s="20"/>
      <c r="B44" s="172" t="s">
        <v>635</v>
      </c>
      <c r="C44" s="306"/>
      <c r="D44" s="306"/>
      <c r="E44" s="306"/>
      <c r="F44" s="19"/>
    </row>
    <row r="45" spans="1:6" x14ac:dyDescent="0.3">
      <c r="A45" s="20"/>
      <c r="B45" s="172" t="s">
        <v>707</v>
      </c>
      <c r="C45" s="306"/>
      <c r="D45" s="306"/>
      <c r="E45" s="306"/>
      <c r="F45" s="19"/>
    </row>
    <row r="46" spans="1:6" x14ac:dyDescent="0.3">
      <c r="A46" s="20"/>
      <c r="B46" s="172" t="s">
        <v>636</v>
      </c>
      <c r="C46" s="306"/>
      <c r="D46" s="306"/>
      <c r="E46" s="306"/>
      <c r="F46" s="19"/>
    </row>
    <row r="47" spans="1:6" x14ac:dyDescent="0.3">
      <c r="A47" s="20"/>
      <c r="B47" s="172" t="s">
        <v>637</v>
      </c>
      <c r="C47" s="306"/>
      <c r="D47" s="306"/>
      <c r="E47" s="306"/>
      <c r="F47" s="19"/>
    </row>
    <row r="48" spans="1:6" x14ac:dyDescent="0.3">
      <c r="A48" s="20"/>
      <c r="B48" s="172" t="s">
        <v>638</v>
      </c>
      <c r="C48" s="306"/>
      <c r="D48" s="306"/>
      <c r="E48" s="306"/>
      <c r="F48" s="19"/>
    </row>
    <row r="49" spans="1:6" x14ac:dyDescent="0.3">
      <c r="A49" s="20"/>
      <c r="B49" s="172" t="s">
        <v>639</v>
      </c>
      <c r="C49" s="306"/>
      <c r="D49" s="306"/>
      <c r="E49" s="306"/>
      <c r="F49" s="19"/>
    </row>
    <row r="50" spans="1:6" ht="34.950000000000003" customHeight="1" x14ac:dyDescent="0.3">
      <c r="A50" s="20"/>
      <c r="B50" s="308" t="s">
        <v>640</v>
      </c>
      <c r="C50" s="25"/>
      <c r="D50" s="306"/>
      <c r="E50" s="306"/>
      <c r="F50" s="19"/>
    </row>
    <row r="51" spans="1:6" x14ac:dyDescent="0.3">
      <c r="A51" s="20"/>
      <c r="B51" s="172"/>
      <c r="C51" s="306"/>
      <c r="D51" s="306"/>
      <c r="E51" s="306"/>
      <c r="F51" s="19"/>
    </row>
    <row r="52" spans="1:6" ht="19.95" customHeight="1" x14ac:dyDescent="0.3">
      <c r="A52" s="20" t="s">
        <v>502</v>
      </c>
      <c r="B52" s="22" t="s">
        <v>72</v>
      </c>
      <c r="C52" s="25"/>
      <c r="D52" s="309"/>
      <c r="E52" s="309"/>
      <c r="F52" s="19"/>
    </row>
    <row r="53" spans="1:6" ht="28.8" x14ac:dyDescent="0.3">
      <c r="A53" s="21" t="s">
        <v>503</v>
      </c>
      <c r="B53" s="24" t="s">
        <v>73</v>
      </c>
      <c r="C53" s="360" t="s">
        <v>5</v>
      </c>
      <c r="D53" s="309">
        <f>D17</f>
        <v>1700</v>
      </c>
      <c r="E53" s="309"/>
      <c r="F53" s="19"/>
    </row>
    <row r="54" spans="1:6" ht="19.95" customHeight="1" x14ac:dyDescent="0.3">
      <c r="A54" s="21" t="s">
        <v>569</v>
      </c>
      <c r="B54" s="24" t="s">
        <v>641</v>
      </c>
      <c r="C54" s="25" t="s">
        <v>17</v>
      </c>
      <c r="D54" s="309"/>
      <c r="E54" s="309"/>
      <c r="F54" s="19"/>
    </row>
    <row r="55" spans="1:6" ht="78.75" customHeight="1" thickBot="1" x14ac:dyDescent="0.35">
      <c r="A55" s="21" t="s">
        <v>795</v>
      </c>
      <c r="B55" s="24" t="s">
        <v>1133</v>
      </c>
      <c r="C55" s="220" t="s">
        <v>10</v>
      </c>
      <c r="D55" s="309">
        <v>40</v>
      </c>
      <c r="E55" s="264"/>
      <c r="F55" s="226"/>
    </row>
    <row r="56" spans="1:6" ht="33" customHeight="1" thickTop="1" thickBot="1" x14ac:dyDescent="0.35">
      <c r="A56" s="478" t="s">
        <v>11</v>
      </c>
      <c r="B56" s="479"/>
      <c r="C56" s="479"/>
      <c r="D56" s="479"/>
      <c r="E56" s="480"/>
      <c r="F56" s="170"/>
    </row>
    <row r="57" spans="1:6" s="15" customFormat="1" ht="15" thickTop="1" x14ac:dyDescent="0.3">
      <c r="A57" s="9"/>
      <c r="B57" s="6"/>
      <c r="C57" s="6"/>
      <c r="D57" s="6"/>
      <c r="E57" s="368"/>
    </row>
    <row r="58" spans="1:6" s="15" customFormat="1" x14ac:dyDescent="0.3">
      <c r="A58" s="9"/>
      <c r="B58" s="6"/>
      <c r="C58" s="6"/>
      <c r="D58" s="6"/>
      <c r="E58" s="368"/>
    </row>
    <row r="59" spans="1:6" s="15" customFormat="1" x14ac:dyDescent="0.3">
      <c r="A59" s="9"/>
      <c r="B59" s="6"/>
      <c r="C59" s="6"/>
      <c r="D59" s="6"/>
      <c r="E59" s="368"/>
    </row>
    <row r="60" spans="1:6" s="15" customFormat="1" x14ac:dyDescent="0.3">
      <c r="A60" s="9"/>
      <c r="B60" s="6"/>
      <c r="C60" s="6"/>
      <c r="D60" s="6"/>
      <c r="E60" s="368"/>
    </row>
    <row r="61" spans="1:6" s="15" customFormat="1" x14ac:dyDescent="0.3">
      <c r="A61" s="9"/>
      <c r="B61" s="6"/>
      <c r="C61" s="6"/>
      <c r="D61" s="6"/>
      <c r="E61" s="368"/>
    </row>
    <row r="62" spans="1:6" s="15" customFormat="1" x14ac:dyDescent="0.3">
      <c r="A62" s="9"/>
      <c r="B62" s="6"/>
      <c r="C62" s="6"/>
      <c r="D62" s="6"/>
      <c r="E62" s="368"/>
    </row>
    <row r="63" spans="1:6" s="15" customFormat="1" x14ac:dyDescent="0.3">
      <c r="A63" s="9"/>
      <c r="B63" s="6"/>
      <c r="C63" s="6"/>
      <c r="D63" s="6"/>
      <c r="E63" s="368"/>
    </row>
    <row r="64" spans="1:6" s="15" customFormat="1" x14ac:dyDescent="0.3">
      <c r="A64" s="9"/>
      <c r="B64" s="6"/>
      <c r="C64" s="6"/>
      <c r="D64" s="6"/>
      <c r="E64" s="368"/>
    </row>
    <row r="65" spans="1:5" s="15" customFormat="1" x14ac:dyDescent="0.3">
      <c r="A65" s="9"/>
      <c r="B65" s="6"/>
      <c r="C65" s="6"/>
      <c r="D65" s="6"/>
      <c r="E65" s="368"/>
    </row>
    <row r="66" spans="1:5" s="15" customFormat="1" x14ac:dyDescent="0.3">
      <c r="A66" s="9"/>
      <c r="B66" s="6"/>
      <c r="C66" s="6"/>
      <c r="D66" s="6"/>
      <c r="E66" s="368"/>
    </row>
    <row r="67" spans="1:5" s="15" customFormat="1" x14ac:dyDescent="0.3">
      <c r="A67" s="9"/>
      <c r="B67" s="6"/>
      <c r="C67" s="6"/>
      <c r="D67" s="6"/>
      <c r="E67" s="368"/>
    </row>
    <row r="68" spans="1:5" s="15" customFormat="1" x14ac:dyDescent="0.3">
      <c r="A68" s="9"/>
      <c r="B68" s="6"/>
      <c r="C68" s="6"/>
      <c r="D68" s="6"/>
      <c r="E68" s="368"/>
    </row>
    <row r="69" spans="1:5" s="15" customFormat="1" x14ac:dyDescent="0.3">
      <c r="A69" s="9"/>
      <c r="B69" s="6"/>
      <c r="C69" s="6"/>
      <c r="D69" s="6"/>
      <c r="E69" s="368"/>
    </row>
    <row r="70" spans="1:5" s="15" customFormat="1" x14ac:dyDescent="0.3">
      <c r="A70" s="9"/>
      <c r="B70" s="6"/>
      <c r="C70" s="6"/>
      <c r="D70" s="6"/>
      <c r="E70" s="368"/>
    </row>
    <row r="71" spans="1:5" s="15" customFormat="1" x14ac:dyDescent="0.3">
      <c r="A71" s="9"/>
      <c r="B71" s="6"/>
      <c r="C71" s="6"/>
      <c r="D71" s="6"/>
      <c r="E71" s="368"/>
    </row>
    <row r="72" spans="1:5" s="15" customFormat="1" x14ac:dyDescent="0.3">
      <c r="A72" s="9"/>
      <c r="B72" s="6"/>
      <c r="C72" s="6"/>
      <c r="D72" s="6"/>
      <c r="E72" s="368"/>
    </row>
    <row r="73" spans="1:5" s="15" customFormat="1" x14ac:dyDescent="0.3">
      <c r="A73" s="9"/>
      <c r="B73" s="6"/>
      <c r="C73" s="6"/>
      <c r="D73" s="6"/>
      <c r="E73" s="368"/>
    </row>
    <row r="74" spans="1:5" s="15" customFormat="1" x14ac:dyDescent="0.3">
      <c r="A74" s="9"/>
      <c r="B74" s="6"/>
      <c r="C74" s="6"/>
      <c r="D74" s="6"/>
      <c r="E74" s="368"/>
    </row>
    <row r="75" spans="1:5" s="15" customFormat="1" x14ac:dyDescent="0.3">
      <c r="A75" s="9"/>
      <c r="B75" s="6"/>
      <c r="C75" s="6"/>
      <c r="D75" s="6"/>
      <c r="E75" s="368"/>
    </row>
    <row r="76" spans="1:5" s="15" customFormat="1" x14ac:dyDescent="0.3">
      <c r="A76" s="9"/>
      <c r="B76" s="6"/>
      <c r="C76" s="6"/>
      <c r="D76" s="6"/>
      <c r="E76" s="368"/>
    </row>
    <row r="77" spans="1:5" s="15" customFormat="1" x14ac:dyDescent="0.3">
      <c r="A77" s="9"/>
      <c r="B77" s="6"/>
      <c r="C77" s="6"/>
      <c r="D77" s="6"/>
      <c r="E77" s="368"/>
    </row>
    <row r="78" spans="1:5" s="15" customFormat="1" x14ac:dyDescent="0.3">
      <c r="A78" s="9"/>
      <c r="B78" s="6"/>
      <c r="C78" s="6"/>
      <c r="D78" s="6"/>
      <c r="E78" s="368"/>
    </row>
    <row r="79" spans="1:5" s="15" customFormat="1" x14ac:dyDescent="0.3">
      <c r="A79" s="9"/>
      <c r="B79" s="6"/>
      <c r="C79" s="6"/>
      <c r="D79" s="6"/>
      <c r="E79" s="368"/>
    </row>
    <row r="80" spans="1:5" s="15" customFormat="1" x14ac:dyDescent="0.3">
      <c r="A80" s="9"/>
      <c r="B80" s="6"/>
      <c r="C80" s="6"/>
      <c r="D80" s="6"/>
      <c r="E80" s="368"/>
    </row>
    <row r="81" spans="1:5" s="15" customFormat="1" x14ac:dyDescent="0.3">
      <c r="A81" s="9"/>
      <c r="B81" s="6"/>
      <c r="C81" s="6"/>
      <c r="D81" s="6"/>
      <c r="E81" s="368"/>
    </row>
    <row r="82" spans="1:5" s="15" customFormat="1" x14ac:dyDescent="0.3">
      <c r="A82" s="9"/>
      <c r="B82" s="6"/>
      <c r="C82" s="6"/>
      <c r="D82" s="6"/>
      <c r="E82" s="368"/>
    </row>
    <row r="83" spans="1:5" s="15" customFormat="1" x14ac:dyDescent="0.3">
      <c r="A83" s="9"/>
      <c r="B83" s="6"/>
      <c r="C83" s="6"/>
      <c r="D83" s="6"/>
      <c r="E83" s="368"/>
    </row>
    <row r="84" spans="1:5" s="15" customFormat="1" x14ac:dyDescent="0.3">
      <c r="A84" s="9"/>
      <c r="B84" s="6"/>
      <c r="C84" s="6"/>
      <c r="D84" s="6"/>
      <c r="E84" s="368"/>
    </row>
    <row r="85" spans="1:5" s="15" customFormat="1" x14ac:dyDescent="0.3">
      <c r="A85" s="9"/>
      <c r="B85" s="6"/>
      <c r="C85" s="6"/>
      <c r="D85" s="6"/>
      <c r="E85" s="368"/>
    </row>
    <row r="86" spans="1:5" s="15" customFormat="1" x14ac:dyDescent="0.3">
      <c r="A86" s="9"/>
      <c r="B86" s="6"/>
      <c r="C86" s="6"/>
      <c r="D86" s="6"/>
      <c r="E86" s="368"/>
    </row>
    <row r="87" spans="1:5" s="15" customFormat="1" x14ac:dyDescent="0.3">
      <c r="A87" s="9"/>
      <c r="B87" s="6"/>
      <c r="C87" s="6"/>
      <c r="D87" s="6"/>
      <c r="E87" s="368"/>
    </row>
    <row r="88" spans="1:5" s="15" customFormat="1" x14ac:dyDescent="0.3">
      <c r="A88" s="9"/>
      <c r="B88" s="6"/>
      <c r="C88" s="6"/>
      <c r="D88" s="6"/>
      <c r="E88" s="368"/>
    </row>
    <row r="7388" spans="1:6" s="334" customFormat="1" ht="9" customHeight="1" x14ac:dyDescent="0.3">
      <c r="A7388" s="10"/>
      <c r="B7388" s="232"/>
      <c r="C7388" s="232"/>
      <c r="D7388" s="1"/>
      <c r="E7388" s="14"/>
      <c r="F7388" s="15"/>
    </row>
  </sheetData>
  <autoFilter ref="A3:F183"/>
  <mergeCells count="4">
    <mergeCell ref="A1:F1"/>
    <mergeCell ref="A2:F2"/>
    <mergeCell ref="A29:E29"/>
    <mergeCell ref="A56:E56"/>
  </mergeCells>
  <phoneticPr fontId="92" type="noConversion"/>
  <printOptions horizontalCentered="1"/>
  <pageMargins left="0.70866141732283472" right="0.31496062992125984" top="0.74803149606299213" bottom="0.74803149606299213" header="0.31496062992125984" footer="0.31496062992125984"/>
  <pageSetup paperSize="9" scale="80" fitToHeight="0" orientation="portrait" r:id="rId1"/>
  <headerFooter alignWithMargins="0">
    <oddFooter>&amp;R&amp;"-,Italic"&amp;10Bill No.6- Sheet &amp;P of &amp;N</oddFooter>
  </headerFooter>
  <rowBreaks count="1" manualBreakCount="1">
    <brk id="29" max="1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C8" sqref="C8"/>
    </sheetView>
  </sheetViews>
  <sheetFormatPr defaultColWidth="8" defaultRowHeight="16.8" x14ac:dyDescent="0.3"/>
  <cols>
    <col min="1" max="1" width="14.5546875" style="30" customWidth="1"/>
    <col min="2" max="2" width="47" style="82" customWidth="1"/>
    <col min="3" max="3" width="30.6640625" style="83" customWidth="1"/>
    <col min="4" max="4" width="20" style="75" bestFit="1" customWidth="1"/>
    <col min="5" max="16384" width="8" style="75"/>
  </cols>
  <sheetData>
    <row r="1" spans="1:3" ht="62.25" customHeight="1" x14ac:dyDescent="0.3">
      <c r="A1" s="466" t="s">
        <v>925</v>
      </c>
      <c r="B1" s="466"/>
      <c r="C1" s="466"/>
    </row>
    <row r="2" spans="1:3" ht="39.9" customHeight="1" x14ac:dyDescent="0.3">
      <c r="A2" s="467" t="s">
        <v>364</v>
      </c>
      <c r="B2" s="467"/>
      <c r="C2" s="467"/>
    </row>
    <row r="3" spans="1:3" ht="15.75" customHeight="1" x14ac:dyDescent="0.3">
      <c r="A3" s="475" t="s">
        <v>363</v>
      </c>
      <c r="B3" s="475"/>
      <c r="C3" s="475"/>
    </row>
    <row r="4" spans="1:3" ht="15.75" customHeight="1" x14ac:dyDescent="0.3">
      <c r="A4" s="27"/>
      <c r="B4" s="28"/>
      <c r="C4" s="76"/>
    </row>
    <row r="5" spans="1:3" ht="35.25" customHeight="1" x14ac:dyDescent="0.3">
      <c r="A5" s="476"/>
      <c r="B5" s="476"/>
      <c r="C5" s="77" t="s">
        <v>76</v>
      </c>
    </row>
    <row r="6" spans="1:3" ht="35.25" customHeight="1" x14ac:dyDescent="0.3">
      <c r="A6" s="107" t="s">
        <v>356</v>
      </c>
      <c r="B6" s="107"/>
      <c r="C6" s="228" t="s">
        <v>996</v>
      </c>
    </row>
    <row r="7" spans="1:3" ht="35.25" customHeight="1" x14ac:dyDescent="0.3">
      <c r="A7" s="107" t="s">
        <v>357</v>
      </c>
      <c r="B7" s="108"/>
      <c r="C7" s="228" t="s">
        <v>996</v>
      </c>
    </row>
    <row r="8" spans="1:3" ht="50.1" customHeight="1" thickBot="1" x14ac:dyDescent="0.35">
      <c r="A8" s="107"/>
      <c r="B8" s="27"/>
      <c r="C8" s="78"/>
    </row>
    <row r="9" spans="1:3" ht="50.1" customHeight="1" thickBot="1" x14ac:dyDescent="0.35">
      <c r="A9" s="469" t="s">
        <v>359</v>
      </c>
      <c r="B9" s="469"/>
      <c r="C9" s="109"/>
    </row>
    <row r="10" spans="1:3" ht="15.75" customHeight="1" thickTop="1" x14ac:dyDescent="0.3">
      <c r="A10" s="80"/>
      <c r="B10" s="80"/>
      <c r="C10" s="81"/>
    </row>
  </sheetData>
  <mergeCells count="5">
    <mergeCell ref="A1:C1"/>
    <mergeCell ref="A2:C2"/>
    <mergeCell ref="A3:C3"/>
    <mergeCell ref="A5:B5"/>
    <mergeCell ref="A9:B9"/>
  </mergeCells>
  <printOptions horizontalCentered="1"/>
  <pageMargins left="0.39370078740157483" right="0.43307086614173229" top="0.39370078740157483" bottom="0.39370078740157483" header="0.39370078740157483" footer="0.39370078740157483"/>
  <pageSetup paperSize="9" scale="86" fitToHeight="4" orientation="portrait" r:id="rId1"/>
  <headerFooter alignWithMargins="0">
    <oddFooter>&amp;R&amp;"-,Italic"&amp;10Summary of Bill No.7- Sheet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view="pageBreakPreview" zoomScaleNormal="100" zoomScaleSheetLayoutView="100" workbookViewId="0">
      <selection activeCell="E6" sqref="E6"/>
    </sheetView>
  </sheetViews>
  <sheetFormatPr defaultColWidth="9.109375" defaultRowHeight="14.4" x14ac:dyDescent="0.3"/>
  <cols>
    <col min="1" max="1" width="7.5546875" style="425" customWidth="1"/>
    <col min="2" max="2" width="56.33203125" style="425" bestFit="1" customWidth="1"/>
    <col min="3" max="3" width="6.6640625" style="404" customWidth="1"/>
    <col min="4" max="4" width="9.6640625" style="404" customWidth="1"/>
    <col min="5" max="5" width="11.6640625" style="404" customWidth="1"/>
    <col min="6" max="6" width="20.6640625" style="426" customWidth="1"/>
    <col min="7" max="16384" width="9.109375" style="404"/>
  </cols>
  <sheetData>
    <row r="1" spans="1:6" ht="47.25" customHeight="1" x14ac:dyDescent="0.3">
      <c r="A1" s="487" t="s">
        <v>925</v>
      </c>
      <c r="B1" s="487"/>
      <c r="C1" s="487"/>
      <c r="D1" s="487"/>
      <c r="E1" s="487"/>
      <c r="F1" s="487"/>
    </row>
    <row r="2" spans="1:6" ht="27.75" customHeight="1" thickBot="1" x14ac:dyDescent="0.35">
      <c r="A2" s="488" t="s">
        <v>429</v>
      </c>
      <c r="B2" s="488"/>
      <c r="C2" s="488"/>
      <c r="D2" s="488"/>
      <c r="E2" s="488"/>
      <c r="F2" s="488"/>
    </row>
    <row r="3" spans="1:6" s="407" customFormat="1" ht="36.6" customHeight="1" thickTop="1" thickBot="1" x14ac:dyDescent="0.35">
      <c r="A3" s="427" t="s">
        <v>0</v>
      </c>
      <c r="B3" s="405" t="s">
        <v>1</v>
      </c>
      <c r="C3" s="405" t="s">
        <v>2</v>
      </c>
      <c r="D3" s="406" t="s">
        <v>18</v>
      </c>
      <c r="E3" s="200" t="s">
        <v>959</v>
      </c>
      <c r="F3" s="313" t="s">
        <v>76</v>
      </c>
    </row>
    <row r="4" spans="1:6" ht="15" thickTop="1" x14ac:dyDescent="0.3">
      <c r="A4" s="408"/>
      <c r="B4" s="409" t="s">
        <v>430</v>
      </c>
      <c r="C4" s="410"/>
      <c r="D4" s="411"/>
      <c r="E4" s="411"/>
      <c r="F4" s="341"/>
    </row>
    <row r="5" spans="1:6" x14ac:dyDescent="0.3">
      <c r="A5" s="412" t="s">
        <v>428</v>
      </c>
      <c r="B5" s="258" t="s">
        <v>4</v>
      </c>
      <c r="C5" s="413"/>
      <c r="D5" s="411"/>
      <c r="E5" s="411"/>
      <c r="F5" s="341"/>
    </row>
    <row r="6" spans="1:6" ht="74.400000000000006" customHeight="1" x14ac:dyDescent="0.3">
      <c r="A6" s="414"/>
      <c r="B6" s="415" t="s">
        <v>504</v>
      </c>
      <c r="C6" s="410"/>
      <c r="D6" s="411"/>
      <c r="E6" s="411"/>
      <c r="F6" s="341"/>
    </row>
    <row r="7" spans="1:6" ht="20.100000000000001" customHeight="1" x14ac:dyDescent="0.3">
      <c r="A7" s="414" t="s">
        <v>431</v>
      </c>
      <c r="B7" s="254" t="s">
        <v>426</v>
      </c>
      <c r="C7" s="410" t="s">
        <v>5</v>
      </c>
      <c r="D7" s="416">
        <v>875</v>
      </c>
      <c r="E7" s="411"/>
      <c r="F7" s="341"/>
    </row>
    <row r="8" spans="1:6" ht="20.100000000000001" customHeight="1" x14ac:dyDescent="0.3">
      <c r="A8" s="414" t="s">
        <v>432</v>
      </c>
      <c r="B8" s="254" t="s">
        <v>427</v>
      </c>
      <c r="C8" s="410" t="s">
        <v>5</v>
      </c>
      <c r="D8" s="416">
        <v>925</v>
      </c>
      <c r="E8" s="411"/>
      <c r="F8" s="341"/>
    </row>
    <row r="9" spans="1:6" ht="20.100000000000001" customHeight="1" x14ac:dyDescent="0.3">
      <c r="A9" s="414" t="s">
        <v>433</v>
      </c>
      <c r="B9" s="254" t="s">
        <v>6</v>
      </c>
      <c r="C9" s="410" t="s">
        <v>5</v>
      </c>
      <c r="D9" s="416">
        <v>350</v>
      </c>
      <c r="E9" s="411"/>
      <c r="F9" s="341"/>
    </row>
    <row r="10" spans="1:6" ht="20.100000000000001" customHeight="1" x14ac:dyDescent="0.3">
      <c r="A10" s="414" t="s">
        <v>434</v>
      </c>
      <c r="B10" s="254" t="s">
        <v>7</v>
      </c>
      <c r="C10" s="410" t="s">
        <v>5</v>
      </c>
      <c r="D10" s="416">
        <v>275</v>
      </c>
      <c r="E10" s="411"/>
      <c r="F10" s="341"/>
    </row>
    <row r="11" spans="1:6" ht="20.100000000000001" customHeight="1" x14ac:dyDescent="0.3">
      <c r="A11" s="414" t="s">
        <v>435</v>
      </c>
      <c r="B11" s="254" t="s">
        <v>8</v>
      </c>
      <c r="C11" s="410" t="s">
        <v>5</v>
      </c>
      <c r="D11" s="416">
        <v>130</v>
      </c>
      <c r="E11" s="411"/>
      <c r="F11" s="341"/>
    </row>
    <row r="12" spans="1:6" ht="20.100000000000001" customHeight="1" x14ac:dyDescent="0.3">
      <c r="A12" s="414" t="s">
        <v>962</v>
      </c>
      <c r="B12" s="254" t="s">
        <v>558</v>
      </c>
      <c r="C12" s="410" t="s">
        <v>5</v>
      </c>
      <c r="D12" s="416">
        <v>25</v>
      </c>
      <c r="E12" s="411"/>
      <c r="F12" s="341"/>
    </row>
    <row r="13" spans="1:6" ht="20.100000000000001" customHeight="1" x14ac:dyDescent="0.3">
      <c r="A13" s="414" t="s">
        <v>963</v>
      </c>
      <c r="B13" s="254" t="s">
        <v>930</v>
      </c>
      <c r="C13" s="410" t="s">
        <v>5</v>
      </c>
      <c r="D13" s="416">
        <v>150</v>
      </c>
      <c r="E13" s="411"/>
      <c r="F13" s="341"/>
    </row>
    <row r="14" spans="1:6" ht="20.100000000000001" customHeight="1" x14ac:dyDescent="0.3">
      <c r="A14" s="414" t="s">
        <v>557</v>
      </c>
      <c r="B14" s="254" t="s">
        <v>437</v>
      </c>
      <c r="C14" s="410" t="s">
        <v>5</v>
      </c>
      <c r="D14" s="416">
        <v>150</v>
      </c>
      <c r="E14" s="411"/>
      <c r="F14" s="341"/>
    </row>
    <row r="15" spans="1:6" ht="60.75" customHeight="1" x14ac:dyDescent="0.3">
      <c r="A15" s="414" t="s">
        <v>964</v>
      </c>
      <c r="B15" s="180" t="s">
        <v>960</v>
      </c>
      <c r="C15" s="417" t="s">
        <v>10</v>
      </c>
      <c r="D15" s="416">
        <v>10</v>
      </c>
      <c r="E15" s="325"/>
      <c r="F15" s="330"/>
    </row>
    <row r="16" spans="1:6" x14ac:dyDescent="0.3">
      <c r="A16" s="414"/>
      <c r="B16" s="254"/>
      <c r="C16" s="410"/>
      <c r="D16" s="416"/>
      <c r="E16" s="411"/>
      <c r="F16" s="341"/>
    </row>
    <row r="17" spans="1:6" x14ac:dyDescent="0.3">
      <c r="A17" s="412" t="s">
        <v>436</v>
      </c>
      <c r="B17" s="258" t="s">
        <v>9</v>
      </c>
      <c r="C17" s="255"/>
      <c r="D17" s="256"/>
      <c r="E17" s="418"/>
      <c r="F17" s="341"/>
    </row>
    <row r="18" spans="1:6" ht="50.25" customHeight="1" x14ac:dyDescent="0.3">
      <c r="A18" s="419"/>
      <c r="B18" s="415" t="s">
        <v>505</v>
      </c>
      <c r="C18" s="255"/>
      <c r="D18" s="256"/>
      <c r="E18" s="418"/>
      <c r="F18" s="341"/>
    </row>
    <row r="19" spans="1:6" ht="28.8" x14ac:dyDescent="0.3">
      <c r="A19" s="419" t="s">
        <v>440</v>
      </c>
      <c r="B19" s="254" t="s">
        <v>559</v>
      </c>
      <c r="C19" s="255" t="s">
        <v>5</v>
      </c>
      <c r="D19" s="256">
        <f t="shared" ref="D19" si="0">D7*1+D8*2+D9*3+D10*4+D11*5+D12*8+D13*3+D14*1</f>
        <v>6325</v>
      </c>
      <c r="E19" s="411"/>
      <c r="F19" s="341"/>
    </row>
    <row r="20" spans="1:6" ht="28.8" x14ac:dyDescent="0.3">
      <c r="A20" s="419" t="s">
        <v>441</v>
      </c>
      <c r="B20" s="254" t="s">
        <v>560</v>
      </c>
      <c r="C20" s="255" t="s">
        <v>5</v>
      </c>
      <c r="D20" s="256">
        <f t="shared" ref="D20" si="1">D13*2+D14*3</f>
        <v>750</v>
      </c>
      <c r="E20" s="411"/>
      <c r="F20" s="341"/>
    </row>
    <row r="21" spans="1:6" ht="20.100000000000001" customHeight="1" x14ac:dyDescent="0.3">
      <c r="A21" s="419" t="s">
        <v>931</v>
      </c>
      <c r="B21" s="254" t="s">
        <v>438</v>
      </c>
      <c r="C21" s="255" t="s">
        <v>10</v>
      </c>
      <c r="D21" s="416">
        <v>25</v>
      </c>
      <c r="E21" s="411"/>
      <c r="F21" s="341"/>
    </row>
    <row r="22" spans="1:6" ht="20.100000000000001" customHeight="1" x14ac:dyDescent="0.3">
      <c r="A22" s="419" t="s">
        <v>442</v>
      </c>
      <c r="B22" s="254" t="s">
        <v>439</v>
      </c>
      <c r="C22" s="255" t="s">
        <v>10</v>
      </c>
      <c r="D22" s="416">
        <v>75</v>
      </c>
      <c r="E22" s="411"/>
      <c r="F22" s="341"/>
    </row>
    <row r="23" spans="1:6" ht="7.5" customHeight="1" x14ac:dyDescent="0.3">
      <c r="A23" s="419"/>
      <c r="B23" s="254"/>
      <c r="C23" s="255"/>
      <c r="D23" s="256"/>
      <c r="E23" s="411"/>
      <c r="F23" s="341"/>
    </row>
    <row r="24" spans="1:6" x14ac:dyDescent="0.3">
      <c r="A24" s="420" t="s">
        <v>443</v>
      </c>
      <c r="B24" s="258" t="s">
        <v>446</v>
      </c>
      <c r="C24" s="255"/>
      <c r="D24" s="256"/>
      <c r="E24" s="411"/>
      <c r="F24" s="341"/>
    </row>
    <row r="25" spans="1:6" ht="81" customHeight="1" x14ac:dyDescent="0.3">
      <c r="A25" s="419"/>
      <c r="B25" s="415" t="s">
        <v>708</v>
      </c>
      <c r="C25" s="255"/>
      <c r="D25" s="421"/>
      <c r="E25" s="340"/>
      <c r="F25" s="341"/>
    </row>
    <row r="26" spans="1:6" ht="19.95" customHeight="1" x14ac:dyDescent="0.3">
      <c r="A26" s="419" t="s">
        <v>444</v>
      </c>
      <c r="B26" s="254" t="s">
        <v>642</v>
      </c>
      <c r="C26" s="255" t="s">
        <v>10</v>
      </c>
      <c r="D26" s="422">
        <v>25</v>
      </c>
      <c r="E26" s="340"/>
      <c r="F26" s="341"/>
    </row>
    <row r="27" spans="1:6" ht="31.2" customHeight="1" x14ac:dyDescent="0.3">
      <c r="A27" s="419" t="s">
        <v>965</v>
      </c>
      <c r="B27" s="254" t="s">
        <v>643</v>
      </c>
      <c r="C27" s="255" t="s">
        <v>10</v>
      </c>
      <c r="D27" s="416">
        <f>D26</f>
        <v>25</v>
      </c>
      <c r="E27" s="411"/>
      <c r="F27" s="341"/>
    </row>
    <row r="28" spans="1:6" ht="46.2" customHeight="1" x14ac:dyDescent="0.3">
      <c r="A28" s="419" t="s">
        <v>966</v>
      </c>
      <c r="B28" s="254" t="s">
        <v>961</v>
      </c>
      <c r="C28" s="255" t="s">
        <v>10</v>
      </c>
      <c r="D28" s="422">
        <v>94</v>
      </c>
      <c r="E28" s="340"/>
      <c r="F28" s="341"/>
    </row>
    <row r="29" spans="1:6" ht="46.95" customHeight="1" thickBot="1" x14ac:dyDescent="0.35">
      <c r="A29" s="419" t="s">
        <v>445</v>
      </c>
      <c r="B29" s="254" t="s">
        <v>1135</v>
      </c>
      <c r="C29" s="255" t="s">
        <v>10</v>
      </c>
      <c r="D29" s="422">
        <f>D26</f>
        <v>25</v>
      </c>
      <c r="E29" s="340"/>
      <c r="F29" s="341"/>
    </row>
    <row r="30" spans="1:6" ht="33" customHeight="1" thickTop="1" thickBot="1" x14ac:dyDescent="0.35">
      <c r="A30" s="491" t="s">
        <v>11</v>
      </c>
      <c r="B30" s="492"/>
      <c r="C30" s="492"/>
      <c r="D30" s="492"/>
      <c r="E30" s="492"/>
      <c r="F30" s="423"/>
    </row>
    <row r="31" spans="1:6" ht="15" thickTop="1" x14ac:dyDescent="0.3">
      <c r="A31" s="412" t="s">
        <v>448</v>
      </c>
      <c r="B31" s="258" t="s">
        <v>12</v>
      </c>
      <c r="C31" s="255"/>
      <c r="D31" s="256"/>
      <c r="E31" s="411"/>
      <c r="F31" s="341"/>
    </row>
    <row r="32" spans="1:6" ht="49.95" customHeight="1" x14ac:dyDescent="0.3">
      <c r="A32" s="419" t="s">
        <v>449</v>
      </c>
      <c r="B32" s="254" t="s">
        <v>447</v>
      </c>
      <c r="C32" s="255" t="s">
        <v>5</v>
      </c>
      <c r="D32" s="255">
        <f>D7+D8+D9+D10+D11+D12+D13+D14</f>
        <v>2880</v>
      </c>
      <c r="E32" s="411"/>
      <c r="F32" s="341"/>
    </row>
    <row r="33" spans="1:6" ht="31.2" customHeight="1" x14ac:dyDescent="0.3">
      <c r="A33" s="419" t="s">
        <v>709</v>
      </c>
      <c r="B33" s="254" t="s">
        <v>577</v>
      </c>
      <c r="C33" s="410" t="s">
        <v>31</v>
      </c>
      <c r="D33" s="416">
        <v>10</v>
      </c>
      <c r="E33" s="411"/>
      <c r="F33" s="341"/>
    </row>
    <row r="34" spans="1:6" ht="31.2" customHeight="1" x14ac:dyDescent="0.3">
      <c r="A34" s="419" t="s">
        <v>450</v>
      </c>
      <c r="B34" s="254" t="s">
        <v>1136</v>
      </c>
      <c r="C34" s="255" t="s">
        <v>10</v>
      </c>
      <c r="D34" s="416">
        <v>15</v>
      </c>
      <c r="E34" s="411"/>
      <c r="F34" s="341"/>
    </row>
    <row r="35" spans="1:6" ht="31.95" customHeight="1" x14ac:dyDescent="0.3">
      <c r="A35" s="419" t="s">
        <v>451</v>
      </c>
      <c r="B35" s="254" t="s">
        <v>506</v>
      </c>
      <c r="C35" s="255" t="s">
        <v>13</v>
      </c>
      <c r="D35" s="256"/>
      <c r="E35" s="411"/>
      <c r="F35" s="341"/>
    </row>
    <row r="36" spans="1:6" ht="31.95" customHeight="1" x14ac:dyDescent="0.3">
      <c r="A36" s="419" t="s">
        <v>452</v>
      </c>
      <c r="B36" s="254" t="s">
        <v>16</v>
      </c>
      <c r="C36" s="255" t="s">
        <v>13</v>
      </c>
      <c r="D36" s="255"/>
      <c r="E36" s="411"/>
      <c r="F36" s="341"/>
    </row>
    <row r="37" spans="1:6" ht="48" customHeight="1" x14ac:dyDescent="0.3">
      <c r="A37" s="419" t="s">
        <v>928</v>
      </c>
      <c r="B37" s="254" t="s">
        <v>926</v>
      </c>
      <c r="C37" s="255" t="s">
        <v>17</v>
      </c>
      <c r="D37" s="263"/>
      <c r="E37" s="424"/>
      <c r="F37" s="341"/>
    </row>
    <row r="38" spans="1:6" ht="115.2" x14ac:dyDescent="0.3">
      <c r="A38" s="419" t="s">
        <v>929</v>
      </c>
      <c r="B38" s="180" t="s">
        <v>927</v>
      </c>
      <c r="C38" s="279" t="s">
        <v>25</v>
      </c>
      <c r="D38" s="416">
        <v>200</v>
      </c>
      <c r="E38" s="411"/>
      <c r="F38" s="341"/>
    </row>
    <row r="39" spans="1:6" x14ac:dyDescent="0.3">
      <c r="A39" s="419"/>
      <c r="B39" s="254"/>
      <c r="C39" s="255"/>
      <c r="D39" s="256"/>
      <c r="E39" s="411"/>
      <c r="F39" s="341"/>
    </row>
    <row r="40" spans="1:6" x14ac:dyDescent="0.3">
      <c r="A40" s="419"/>
      <c r="B40" s="254"/>
      <c r="C40" s="255"/>
      <c r="D40" s="256"/>
      <c r="E40" s="411"/>
      <c r="F40" s="341"/>
    </row>
    <row r="41" spans="1:6" x14ac:dyDescent="0.3">
      <c r="A41" s="419"/>
      <c r="B41" s="254"/>
      <c r="C41" s="255"/>
      <c r="D41" s="256"/>
      <c r="E41" s="411"/>
      <c r="F41" s="341"/>
    </row>
    <row r="42" spans="1:6" x14ac:dyDescent="0.3">
      <c r="A42" s="419"/>
      <c r="B42" s="254"/>
      <c r="C42" s="255"/>
      <c r="D42" s="256"/>
      <c r="E42" s="411"/>
      <c r="F42" s="341"/>
    </row>
    <row r="43" spans="1:6" x14ac:dyDescent="0.3">
      <c r="A43" s="419"/>
      <c r="B43" s="254"/>
      <c r="C43" s="255"/>
      <c r="D43" s="256"/>
      <c r="E43" s="411"/>
      <c r="F43" s="341"/>
    </row>
    <row r="44" spans="1:6" x14ac:dyDescent="0.3">
      <c r="A44" s="419"/>
      <c r="B44" s="254"/>
      <c r="C44" s="255"/>
      <c r="D44" s="256"/>
      <c r="E44" s="411"/>
      <c r="F44" s="341"/>
    </row>
    <row r="45" spans="1:6" x14ac:dyDescent="0.3">
      <c r="A45" s="419"/>
      <c r="B45" s="254"/>
      <c r="C45" s="255"/>
      <c r="D45" s="256"/>
      <c r="E45" s="411"/>
      <c r="F45" s="341"/>
    </row>
    <row r="46" spans="1:6" x14ac:dyDescent="0.3">
      <c r="A46" s="419"/>
      <c r="B46" s="254"/>
      <c r="C46" s="255"/>
      <c r="D46" s="256"/>
      <c r="E46" s="411"/>
      <c r="F46" s="341"/>
    </row>
    <row r="47" spans="1:6" x14ac:dyDescent="0.3">
      <c r="A47" s="419"/>
      <c r="B47" s="254"/>
      <c r="C47" s="255"/>
      <c r="D47" s="256"/>
      <c r="E47" s="411"/>
      <c r="F47" s="341"/>
    </row>
    <row r="48" spans="1:6" x14ac:dyDescent="0.3">
      <c r="A48" s="419"/>
      <c r="B48" s="254"/>
      <c r="C48" s="255"/>
      <c r="D48" s="256"/>
      <c r="E48" s="411"/>
      <c r="F48" s="341"/>
    </row>
    <row r="49" spans="1:6" x14ac:dyDescent="0.3">
      <c r="A49" s="419"/>
      <c r="B49" s="254"/>
      <c r="C49" s="255"/>
      <c r="D49" s="256"/>
      <c r="E49" s="411"/>
      <c r="F49" s="341"/>
    </row>
    <row r="50" spans="1:6" x14ac:dyDescent="0.3">
      <c r="A50" s="419"/>
      <c r="B50" s="254"/>
      <c r="C50" s="255"/>
      <c r="D50" s="256"/>
      <c r="E50" s="411"/>
      <c r="F50" s="341"/>
    </row>
    <row r="51" spans="1:6" x14ac:dyDescent="0.3">
      <c r="A51" s="419"/>
      <c r="B51" s="254"/>
      <c r="C51" s="255"/>
      <c r="D51" s="256"/>
      <c r="E51" s="411"/>
      <c r="F51" s="341"/>
    </row>
    <row r="52" spans="1:6" x14ac:dyDescent="0.3">
      <c r="A52" s="419"/>
      <c r="B52" s="254"/>
      <c r="C52" s="255"/>
      <c r="D52" s="256"/>
      <c r="E52" s="411"/>
      <c r="F52" s="341"/>
    </row>
    <row r="53" spans="1:6" x14ac:dyDescent="0.3">
      <c r="A53" s="419"/>
      <c r="B53" s="254"/>
      <c r="C53" s="255"/>
      <c r="D53" s="256"/>
      <c r="E53" s="411"/>
      <c r="F53" s="341"/>
    </row>
    <row r="54" spans="1:6" x14ac:dyDescent="0.3">
      <c r="A54" s="419"/>
      <c r="B54" s="254"/>
      <c r="C54" s="255"/>
      <c r="D54" s="256"/>
      <c r="E54" s="411"/>
      <c r="F54" s="341"/>
    </row>
    <row r="55" spans="1:6" x14ac:dyDescent="0.3">
      <c r="A55" s="419"/>
      <c r="B55" s="254"/>
      <c r="C55" s="255"/>
      <c r="D55" s="256"/>
      <c r="E55" s="411"/>
      <c r="F55" s="341"/>
    </row>
    <row r="56" spans="1:6" x14ac:dyDescent="0.3">
      <c r="A56" s="419"/>
      <c r="B56" s="254"/>
      <c r="C56" s="255"/>
      <c r="D56" s="256"/>
      <c r="E56" s="411"/>
      <c r="F56" s="341"/>
    </row>
    <row r="57" spans="1:6" x14ac:dyDescent="0.3">
      <c r="A57" s="419"/>
      <c r="B57" s="254"/>
      <c r="C57" s="255"/>
      <c r="D57" s="256"/>
      <c r="E57" s="411"/>
      <c r="F57" s="341"/>
    </row>
    <row r="58" spans="1:6" x14ac:dyDescent="0.3">
      <c r="A58" s="419"/>
      <c r="B58" s="254"/>
      <c r="C58" s="255"/>
      <c r="D58" s="256"/>
      <c r="E58" s="411"/>
      <c r="F58" s="341"/>
    </row>
    <row r="59" spans="1:6" ht="15" thickBot="1" x14ac:dyDescent="0.35">
      <c r="A59" s="419"/>
      <c r="B59" s="254"/>
      <c r="C59" s="255"/>
      <c r="D59" s="256"/>
      <c r="E59" s="411"/>
      <c r="F59" s="341"/>
    </row>
    <row r="60" spans="1:6" ht="33" customHeight="1" thickTop="1" thickBot="1" x14ac:dyDescent="0.35">
      <c r="A60" s="505" t="s">
        <v>11</v>
      </c>
      <c r="B60" s="506"/>
      <c r="C60" s="506"/>
      <c r="D60" s="506"/>
      <c r="E60" s="506"/>
      <c r="F60" s="175"/>
    </row>
    <row r="61" spans="1:6" ht="15" thickTop="1" x14ac:dyDescent="0.3"/>
  </sheetData>
  <mergeCells count="4">
    <mergeCell ref="A60:E60"/>
    <mergeCell ref="A1:F1"/>
    <mergeCell ref="A2:F2"/>
    <mergeCell ref="A30:E30"/>
  </mergeCells>
  <phoneticPr fontId="92" type="noConversion"/>
  <pageMargins left="0.70866141732283472" right="0.31496062992125984" top="0.74803149606299213" bottom="0.74803149606299213" header="0.31496062992125984" footer="0.31496062992125984"/>
  <pageSetup paperSize="9" scale="81" orientation="portrait" r:id="rId1"/>
  <headerFooter>
    <oddFooter>&amp;R&amp;"-,Italic"&amp;10Bill No.7- Sheet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D7" sqref="D7"/>
    </sheetView>
  </sheetViews>
  <sheetFormatPr defaultColWidth="8" defaultRowHeight="16.8" x14ac:dyDescent="0.3"/>
  <cols>
    <col min="1" max="1" width="14.5546875" style="30" customWidth="1"/>
    <col min="2" max="2" width="47" style="82" customWidth="1"/>
    <col min="3" max="3" width="26.88671875" style="83" customWidth="1"/>
    <col min="4" max="4" width="20" style="75" bestFit="1" customWidth="1"/>
    <col min="5" max="16384" width="8" style="75"/>
  </cols>
  <sheetData>
    <row r="1" spans="1:3" ht="62.25" customHeight="1" x14ac:dyDescent="0.3">
      <c r="A1" s="466" t="s">
        <v>925</v>
      </c>
      <c r="B1" s="466"/>
      <c r="C1" s="466"/>
    </row>
    <row r="2" spans="1:3" ht="39.9" customHeight="1" x14ac:dyDescent="0.3">
      <c r="A2" s="467" t="s">
        <v>659</v>
      </c>
      <c r="B2" s="467"/>
      <c r="C2" s="467"/>
    </row>
    <row r="3" spans="1:3" ht="15.75" customHeight="1" x14ac:dyDescent="0.3">
      <c r="A3" s="475" t="s">
        <v>660</v>
      </c>
      <c r="B3" s="475"/>
      <c r="C3" s="475"/>
    </row>
    <row r="4" spans="1:3" ht="15.75" customHeight="1" x14ac:dyDescent="0.3">
      <c r="A4" s="27"/>
      <c r="B4" s="28"/>
      <c r="C4" s="76"/>
    </row>
    <row r="5" spans="1:3" ht="35.25" customHeight="1" x14ac:dyDescent="0.3">
      <c r="A5" s="476"/>
      <c r="B5" s="476"/>
      <c r="C5" s="77" t="s">
        <v>76</v>
      </c>
    </row>
    <row r="6" spans="1:3" ht="35.25" customHeight="1" x14ac:dyDescent="0.3">
      <c r="A6" s="107" t="s">
        <v>356</v>
      </c>
      <c r="B6" s="107"/>
      <c r="C6" s="78" t="s">
        <v>754</v>
      </c>
    </row>
    <row r="7" spans="1:3" ht="35.25" customHeight="1" x14ac:dyDescent="0.3">
      <c r="A7" s="107" t="s">
        <v>357</v>
      </c>
      <c r="B7" s="108"/>
      <c r="C7" s="78" t="s">
        <v>754</v>
      </c>
    </row>
    <row r="8" spans="1:3" ht="35.25" customHeight="1" thickBot="1" x14ac:dyDescent="0.35">
      <c r="A8" s="107"/>
      <c r="B8" s="108"/>
      <c r="C8" s="78"/>
    </row>
    <row r="9" spans="1:3" ht="50.1" customHeight="1" thickBot="1" x14ac:dyDescent="0.35">
      <c r="A9" s="469" t="s">
        <v>359</v>
      </c>
      <c r="B9" s="469"/>
      <c r="C9" s="259"/>
    </row>
    <row r="10" spans="1:3" ht="15.75" customHeight="1" thickTop="1" x14ac:dyDescent="0.3">
      <c r="A10" s="80"/>
      <c r="B10" s="80"/>
      <c r="C10" s="81"/>
    </row>
  </sheetData>
  <mergeCells count="5">
    <mergeCell ref="A1:C1"/>
    <mergeCell ref="A2:C2"/>
    <mergeCell ref="A3:C3"/>
    <mergeCell ref="A5:B5"/>
    <mergeCell ref="A9:B9"/>
  </mergeCells>
  <printOptions horizontalCentered="1"/>
  <pageMargins left="0.39370078740157483" right="0.43307086614173229" top="0.39370078740157483" bottom="0.39370078740157483" header="0.39370078740157483" footer="0.39370078740157483"/>
  <pageSetup paperSize="9" scale="80" fitToHeight="4" orientation="portrait" r:id="rId1"/>
  <headerFooter alignWithMargins="0">
    <oddFooter>&amp;R&amp;"-,Italic"&amp;10Summary of Bill No.8 - Sheet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view="pageBreakPreview" zoomScaleNormal="100" zoomScaleSheetLayoutView="100" workbookViewId="0">
      <pane ySplit="3" topLeftCell="A4" activePane="bottomLeft" state="frozen"/>
      <selection activeCell="C13" sqref="C13"/>
      <selection pane="bottomLeft" activeCell="E6" sqref="E6"/>
    </sheetView>
  </sheetViews>
  <sheetFormatPr defaultColWidth="9.109375" defaultRowHeight="14.4" x14ac:dyDescent="0.3"/>
  <cols>
    <col min="1" max="1" width="7.5546875" style="249" customWidth="1"/>
    <col min="2" max="2" width="55.6640625" style="250" customWidth="1"/>
    <col min="3" max="3" width="6.6640625" style="235" customWidth="1"/>
    <col min="4" max="4" width="9.6640625" style="251" customWidth="1"/>
    <col min="5" max="5" width="11.6640625" style="242" customWidth="1"/>
    <col min="6" max="6" width="20.6640625" style="248" customWidth="1"/>
    <col min="7" max="16384" width="9.109375" style="236"/>
  </cols>
  <sheetData>
    <row r="1" spans="1:6" ht="35.25" customHeight="1" x14ac:dyDescent="0.3">
      <c r="A1" s="510" t="s">
        <v>925</v>
      </c>
      <c r="B1" s="510"/>
      <c r="C1" s="510"/>
      <c r="D1" s="510"/>
      <c r="E1" s="510"/>
      <c r="F1" s="510"/>
    </row>
    <row r="2" spans="1:6" ht="18" customHeight="1" thickBot="1" x14ac:dyDescent="0.35">
      <c r="A2" s="510" t="s">
        <v>714</v>
      </c>
      <c r="B2" s="510"/>
      <c r="C2" s="510"/>
      <c r="D2" s="510"/>
      <c r="E2" s="510"/>
      <c r="F2" s="510"/>
    </row>
    <row r="3" spans="1:6" ht="36.6" customHeight="1" thickTop="1" thickBot="1" x14ac:dyDescent="0.35">
      <c r="A3" s="387" t="s">
        <v>0</v>
      </c>
      <c r="B3" s="199" t="s">
        <v>1</v>
      </c>
      <c r="C3" s="199" t="s">
        <v>2</v>
      </c>
      <c r="D3" s="203" t="s">
        <v>18</v>
      </c>
      <c r="E3" s="445" t="s">
        <v>959</v>
      </c>
      <c r="F3" s="313" t="s">
        <v>76</v>
      </c>
    </row>
    <row r="4" spans="1:6" ht="19.95" customHeight="1" thickTop="1" x14ac:dyDescent="0.3">
      <c r="A4" s="241" t="s">
        <v>646</v>
      </c>
      <c r="B4" s="237" t="s">
        <v>661</v>
      </c>
      <c r="D4" s="239"/>
      <c r="F4" s="240"/>
    </row>
    <row r="5" spans="1:6" ht="63" customHeight="1" x14ac:dyDescent="0.3">
      <c r="A5" s="243" t="s">
        <v>647</v>
      </c>
      <c r="B5" s="180" t="s">
        <v>721</v>
      </c>
      <c r="C5" s="195" t="s">
        <v>547</v>
      </c>
      <c r="D5" s="252">
        <v>5000</v>
      </c>
      <c r="F5" s="240"/>
    </row>
    <row r="6" spans="1:6" ht="60.6" customHeight="1" x14ac:dyDescent="0.3">
      <c r="A6" s="243" t="s">
        <v>648</v>
      </c>
      <c r="B6" s="180" t="s">
        <v>712</v>
      </c>
      <c r="C6" s="195" t="s">
        <v>547</v>
      </c>
      <c r="D6" s="252">
        <v>5000</v>
      </c>
      <c r="F6" s="240"/>
    </row>
    <row r="7" spans="1:6" ht="63" customHeight="1" x14ac:dyDescent="0.3">
      <c r="A7" s="243" t="s">
        <v>649</v>
      </c>
      <c r="B7" s="180" t="s">
        <v>713</v>
      </c>
      <c r="C7" s="195" t="s">
        <v>547</v>
      </c>
      <c r="D7" s="252">
        <v>5000</v>
      </c>
      <c r="F7" s="240"/>
    </row>
    <row r="8" spans="1:6" ht="62.25" customHeight="1" x14ac:dyDescent="0.3">
      <c r="A8" s="243" t="s">
        <v>650</v>
      </c>
      <c r="B8" s="174" t="s">
        <v>548</v>
      </c>
      <c r="C8" s="173" t="s">
        <v>10</v>
      </c>
      <c r="D8" s="252">
        <v>50</v>
      </c>
      <c r="F8" s="240"/>
    </row>
    <row r="9" spans="1:6" ht="11.4" customHeight="1" x14ac:dyDescent="0.3">
      <c r="A9" s="243"/>
      <c r="B9" s="174"/>
      <c r="C9" s="253"/>
      <c r="D9" s="13"/>
      <c r="F9" s="240"/>
    </row>
    <row r="10" spans="1:6" ht="19.95" customHeight="1" x14ac:dyDescent="0.3">
      <c r="A10" s="244" t="s">
        <v>1009</v>
      </c>
      <c r="B10" s="237" t="s">
        <v>902</v>
      </c>
      <c r="C10" s="195"/>
      <c r="D10" s="238"/>
      <c r="F10" s="240"/>
    </row>
    <row r="11" spans="1:6" ht="19.95" customHeight="1" x14ac:dyDescent="0.3">
      <c r="A11" s="244" t="s">
        <v>1010</v>
      </c>
      <c r="B11" s="245" t="s">
        <v>903</v>
      </c>
      <c r="C11" s="195"/>
      <c r="D11" s="238"/>
      <c r="F11" s="240"/>
    </row>
    <row r="12" spans="1:6" ht="100.8" x14ac:dyDescent="0.3">
      <c r="A12" s="246" t="s">
        <v>1011</v>
      </c>
      <c r="B12" s="221" t="s">
        <v>1028</v>
      </c>
      <c r="C12" s="195" t="s">
        <v>5</v>
      </c>
      <c r="D12" s="252">
        <v>15</v>
      </c>
      <c r="F12" s="240"/>
    </row>
    <row r="13" spans="1:6" ht="33.75" customHeight="1" x14ac:dyDescent="0.3">
      <c r="A13" s="246" t="s">
        <v>1012</v>
      </c>
      <c r="B13" s="221" t="s">
        <v>1026</v>
      </c>
      <c r="C13" s="195" t="s">
        <v>5</v>
      </c>
      <c r="D13" s="252">
        <v>30</v>
      </c>
      <c r="F13" s="240"/>
    </row>
    <row r="14" spans="1:6" ht="31.5" customHeight="1" x14ac:dyDescent="0.3">
      <c r="A14" s="246" t="s">
        <v>1027</v>
      </c>
      <c r="B14" s="221" t="s">
        <v>1030</v>
      </c>
      <c r="C14" s="195" t="s">
        <v>5</v>
      </c>
      <c r="D14" s="252">
        <v>10</v>
      </c>
      <c r="F14" s="240"/>
    </row>
    <row r="15" spans="1:6" ht="31.5" customHeight="1" x14ac:dyDescent="0.3">
      <c r="A15" s="246" t="s">
        <v>1027</v>
      </c>
      <c r="B15" s="221" t="s">
        <v>1029</v>
      </c>
      <c r="C15" s="195" t="s">
        <v>5</v>
      </c>
      <c r="D15" s="252">
        <v>20</v>
      </c>
      <c r="F15" s="240"/>
    </row>
    <row r="16" spans="1:6" x14ac:dyDescent="0.3">
      <c r="A16" s="246"/>
      <c r="B16" s="221"/>
      <c r="C16" s="195"/>
      <c r="D16" s="238"/>
      <c r="F16" s="240"/>
    </row>
    <row r="17" spans="1:6" ht="19.95" customHeight="1" x14ac:dyDescent="0.3">
      <c r="A17" s="244" t="s">
        <v>1013</v>
      </c>
      <c r="B17" s="258" t="s">
        <v>901</v>
      </c>
      <c r="C17" s="195"/>
      <c r="D17" s="252"/>
      <c r="F17" s="240"/>
    </row>
    <row r="18" spans="1:6" ht="91.95" customHeight="1" x14ac:dyDescent="0.3">
      <c r="A18" s="246" t="s">
        <v>1014</v>
      </c>
      <c r="B18" s="254" t="s">
        <v>904</v>
      </c>
      <c r="C18" s="195" t="s">
        <v>5</v>
      </c>
      <c r="D18" s="252">
        <v>70</v>
      </c>
      <c r="F18" s="240"/>
    </row>
    <row r="19" spans="1:6" ht="90.6" customHeight="1" x14ac:dyDescent="0.3">
      <c r="A19" s="246" t="s">
        <v>1015</v>
      </c>
      <c r="B19" s="254" t="s">
        <v>905</v>
      </c>
      <c r="C19" s="195" t="s">
        <v>5</v>
      </c>
      <c r="D19" s="252">
        <v>15</v>
      </c>
      <c r="F19" s="240"/>
    </row>
    <row r="20" spans="1:6" ht="28.8" x14ac:dyDescent="0.3">
      <c r="A20" s="246" t="s">
        <v>1016</v>
      </c>
      <c r="B20" s="221" t="s">
        <v>906</v>
      </c>
      <c r="C20" s="195" t="s">
        <v>547</v>
      </c>
      <c r="D20" s="252">
        <v>100</v>
      </c>
      <c r="F20" s="240"/>
    </row>
    <row r="21" spans="1:6" ht="10.199999999999999" customHeight="1" thickBot="1" x14ac:dyDescent="0.35">
      <c r="A21" s="246"/>
      <c r="B21" s="221"/>
      <c r="C21" s="195"/>
      <c r="D21" s="446"/>
      <c r="F21" s="240"/>
    </row>
    <row r="22" spans="1:6" ht="33" customHeight="1" thickTop="1" x14ac:dyDescent="0.3">
      <c r="A22" s="507" t="s">
        <v>11</v>
      </c>
      <c r="B22" s="508"/>
      <c r="C22" s="508"/>
      <c r="D22" s="508"/>
      <c r="E22" s="509"/>
      <c r="F22" s="311"/>
    </row>
    <row r="23" spans="1:6" x14ac:dyDescent="0.3">
      <c r="A23" s="244" t="s">
        <v>651</v>
      </c>
      <c r="B23" s="237" t="s">
        <v>658</v>
      </c>
      <c r="C23" s="195"/>
      <c r="D23" s="238"/>
      <c r="F23" s="240"/>
    </row>
    <row r="24" spans="1:6" x14ac:dyDescent="0.3">
      <c r="A24" s="244" t="s">
        <v>652</v>
      </c>
      <c r="B24" s="258" t="s">
        <v>907</v>
      </c>
      <c r="C24" s="195"/>
      <c r="D24" s="238"/>
      <c r="F24" s="240"/>
    </row>
    <row r="25" spans="1:6" ht="100.8" x14ac:dyDescent="0.3">
      <c r="A25" s="246" t="s">
        <v>653</v>
      </c>
      <c r="B25" s="254" t="s">
        <v>1025</v>
      </c>
      <c r="C25" s="195" t="s">
        <v>5</v>
      </c>
      <c r="D25" s="252">
        <v>60</v>
      </c>
      <c r="F25" s="240"/>
    </row>
    <row r="26" spans="1:6" ht="20.100000000000001" customHeight="1" x14ac:dyDescent="0.3">
      <c r="A26" s="246"/>
      <c r="B26" s="221"/>
      <c r="C26" s="370"/>
      <c r="D26" s="13"/>
      <c r="E26" s="386"/>
      <c r="F26" s="312"/>
    </row>
    <row r="27" spans="1:6" ht="20.100000000000001" customHeight="1" x14ac:dyDescent="0.3">
      <c r="A27" s="244" t="s">
        <v>1017</v>
      </c>
      <c r="B27" s="258" t="s">
        <v>908</v>
      </c>
      <c r="C27" s="195"/>
      <c r="D27" s="238"/>
      <c r="F27" s="240"/>
    </row>
    <row r="28" spans="1:6" x14ac:dyDescent="0.3">
      <c r="A28" s="246" t="s">
        <v>1018</v>
      </c>
      <c r="B28" s="221" t="s">
        <v>909</v>
      </c>
      <c r="C28" s="255" t="s">
        <v>14</v>
      </c>
      <c r="D28" s="310"/>
      <c r="F28" s="312">
        <v>5000000</v>
      </c>
    </row>
    <row r="29" spans="1:6" ht="18.75" customHeight="1" x14ac:dyDescent="0.3">
      <c r="A29" s="246" t="s">
        <v>1019</v>
      </c>
      <c r="B29" s="221" t="s">
        <v>1022</v>
      </c>
      <c r="C29" s="370" t="s">
        <v>15</v>
      </c>
      <c r="D29" s="315"/>
      <c r="E29" s="242">
        <v>5</v>
      </c>
      <c r="F29" s="58"/>
    </row>
    <row r="30" spans="1:6" ht="43.2" x14ac:dyDescent="0.3">
      <c r="A30" s="246" t="s">
        <v>1020</v>
      </c>
      <c r="B30" s="221" t="s">
        <v>910</v>
      </c>
      <c r="C30" s="255" t="s">
        <v>14</v>
      </c>
      <c r="D30" s="310"/>
      <c r="F30" s="312">
        <v>1000000</v>
      </c>
    </row>
    <row r="31" spans="1:6" ht="20.100000000000001" customHeight="1" x14ac:dyDescent="0.3">
      <c r="A31" s="246" t="s">
        <v>1021</v>
      </c>
      <c r="B31" s="221" t="s">
        <v>1023</v>
      </c>
      <c r="C31" s="370" t="s">
        <v>15</v>
      </c>
      <c r="D31" s="315"/>
      <c r="E31" s="242">
        <v>5</v>
      </c>
      <c r="F31" s="58"/>
    </row>
    <row r="32" spans="1:6" ht="43.2" x14ac:dyDescent="0.3">
      <c r="A32" s="246" t="s">
        <v>1139</v>
      </c>
      <c r="B32" s="221" t="s">
        <v>1142</v>
      </c>
      <c r="C32" s="255" t="s">
        <v>14</v>
      </c>
      <c r="D32" s="310"/>
      <c r="F32" s="312">
        <v>1000000</v>
      </c>
    </row>
    <row r="33" spans="1:6" ht="20.100000000000001" customHeight="1" x14ac:dyDescent="0.3">
      <c r="A33" s="246" t="s">
        <v>1140</v>
      </c>
      <c r="B33" s="221" t="s">
        <v>1141</v>
      </c>
      <c r="C33" s="370" t="s">
        <v>15</v>
      </c>
      <c r="D33" s="315"/>
      <c r="E33" s="242">
        <v>5</v>
      </c>
      <c r="F33" s="58"/>
    </row>
    <row r="34" spans="1:6" ht="20.100000000000001" customHeight="1" x14ac:dyDescent="0.3">
      <c r="A34" s="246"/>
      <c r="B34" s="221"/>
      <c r="C34" s="370"/>
      <c r="D34" s="315"/>
      <c r="F34" s="58"/>
    </row>
    <row r="35" spans="1:6" ht="20.100000000000001" customHeight="1" x14ac:dyDescent="0.3">
      <c r="A35" s="246"/>
      <c r="B35" s="221"/>
      <c r="C35" s="370"/>
      <c r="D35" s="315"/>
      <c r="F35" s="58"/>
    </row>
    <row r="36" spans="1:6" ht="20.100000000000001" customHeight="1" x14ac:dyDescent="0.3">
      <c r="A36" s="246"/>
      <c r="B36" s="221"/>
      <c r="C36" s="370"/>
      <c r="D36" s="315"/>
      <c r="F36" s="58"/>
    </row>
    <row r="37" spans="1:6" ht="20.100000000000001" customHeight="1" x14ac:dyDescent="0.3">
      <c r="A37" s="246"/>
      <c r="B37" s="221"/>
      <c r="C37" s="370"/>
      <c r="D37" s="315"/>
      <c r="F37" s="58"/>
    </row>
    <row r="38" spans="1:6" ht="20.100000000000001" customHeight="1" x14ac:dyDescent="0.3">
      <c r="A38" s="246"/>
      <c r="B38" s="221"/>
      <c r="C38" s="370"/>
      <c r="D38" s="315"/>
      <c r="F38" s="58"/>
    </row>
    <row r="39" spans="1:6" ht="20.100000000000001" customHeight="1" x14ac:dyDescent="0.3">
      <c r="A39" s="246"/>
      <c r="B39" s="221"/>
      <c r="C39" s="370"/>
      <c r="D39" s="315"/>
      <c r="F39" s="58"/>
    </row>
    <row r="40" spans="1:6" ht="20.100000000000001" customHeight="1" x14ac:dyDescent="0.3">
      <c r="A40" s="246"/>
      <c r="B40" s="221"/>
      <c r="C40" s="370"/>
      <c r="D40" s="315"/>
      <c r="F40" s="58"/>
    </row>
    <row r="41" spans="1:6" ht="20.100000000000001" customHeight="1" x14ac:dyDescent="0.3">
      <c r="A41" s="246"/>
      <c r="B41" s="221"/>
      <c r="C41" s="370"/>
      <c r="D41" s="315"/>
      <c r="F41" s="58"/>
    </row>
    <row r="42" spans="1:6" ht="20.100000000000001" customHeight="1" x14ac:dyDescent="0.3">
      <c r="A42" s="246"/>
      <c r="B42" s="221"/>
      <c r="C42" s="370"/>
      <c r="D42" s="315"/>
      <c r="F42" s="58"/>
    </row>
    <row r="43" spans="1:6" ht="20.100000000000001" customHeight="1" x14ac:dyDescent="0.3">
      <c r="A43" s="246"/>
      <c r="B43" s="221"/>
      <c r="C43" s="370"/>
      <c r="D43" s="315"/>
      <c r="F43" s="58"/>
    </row>
    <row r="44" spans="1:6" ht="20.100000000000001" customHeight="1" x14ac:dyDescent="0.3">
      <c r="A44" s="246"/>
      <c r="B44" s="221"/>
      <c r="C44" s="370"/>
      <c r="D44" s="315"/>
      <c r="F44" s="58"/>
    </row>
    <row r="45" spans="1:6" ht="20.100000000000001" customHeight="1" x14ac:dyDescent="0.3">
      <c r="A45" s="246"/>
      <c r="B45" s="221"/>
      <c r="C45" s="370"/>
      <c r="D45" s="315"/>
      <c r="F45" s="58"/>
    </row>
    <row r="46" spans="1:6" ht="20.100000000000001" customHeight="1" x14ac:dyDescent="0.3">
      <c r="A46" s="246"/>
      <c r="B46" s="221"/>
      <c r="C46" s="370"/>
      <c r="D46" s="315"/>
      <c r="F46" s="58"/>
    </row>
    <row r="47" spans="1:6" ht="20.100000000000001" customHeight="1" x14ac:dyDescent="0.3">
      <c r="A47" s="246"/>
      <c r="B47" s="221"/>
      <c r="C47" s="370"/>
      <c r="D47" s="315"/>
      <c r="F47" s="58"/>
    </row>
    <row r="48" spans="1:6" ht="20.100000000000001" customHeight="1" x14ac:dyDescent="0.3">
      <c r="A48" s="246"/>
      <c r="B48" s="221"/>
      <c r="C48" s="370"/>
      <c r="D48" s="315"/>
      <c r="F48" s="58"/>
    </row>
    <row r="49" spans="1:6" ht="20.100000000000001" customHeight="1" x14ac:dyDescent="0.3">
      <c r="A49" s="246"/>
      <c r="B49" s="221"/>
      <c r="C49" s="370"/>
      <c r="D49" s="315"/>
      <c r="F49" s="58"/>
    </row>
    <row r="50" spans="1:6" ht="20.100000000000001" customHeight="1" x14ac:dyDescent="0.3">
      <c r="A50" s="246"/>
      <c r="B50" s="221"/>
      <c r="C50" s="370"/>
      <c r="D50" s="315"/>
      <c r="F50" s="58"/>
    </row>
    <row r="51" spans="1:6" ht="20.100000000000001" customHeight="1" x14ac:dyDescent="0.3">
      <c r="A51" s="246"/>
      <c r="B51" s="221"/>
      <c r="C51" s="370"/>
      <c r="D51" s="315"/>
      <c r="F51" s="58"/>
    </row>
    <row r="52" spans="1:6" ht="20.100000000000001" customHeight="1" x14ac:dyDescent="0.3">
      <c r="A52" s="246"/>
      <c r="B52" s="221"/>
      <c r="C52" s="370"/>
      <c r="D52" s="315"/>
      <c r="F52" s="58"/>
    </row>
    <row r="53" spans="1:6" ht="20.100000000000001" customHeight="1" x14ac:dyDescent="0.3">
      <c r="A53" s="246"/>
      <c r="B53" s="221"/>
      <c r="C53" s="370"/>
      <c r="D53" s="315"/>
      <c r="F53" s="58"/>
    </row>
    <row r="54" spans="1:6" ht="20.100000000000001" customHeight="1" x14ac:dyDescent="0.3">
      <c r="A54" s="246"/>
      <c r="B54" s="221"/>
      <c r="C54" s="370"/>
      <c r="D54" s="315"/>
      <c r="F54" s="58"/>
    </row>
    <row r="55" spans="1:6" ht="20.100000000000001" customHeight="1" thickBot="1" x14ac:dyDescent="0.35">
      <c r="A55" s="246"/>
      <c r="B55" s="221"/>
      <c r="C55" s="370"/>
      <c r="D55" s="315"/>
      <c r="F55" s="58"/>
    </row>
    <row r="56" spans="1:6" s="235" customFormat="1" ht="33" customHeight="1" thickTop="1" x14ac:dyDescent="0.3">
      <c r="A56" s="507" t="s">
        <v>11</v>
      </c>
      <c r="B56" s="508"/>
      <c r="C56" s="508"/>
      <c r="D56" s="508"/>
      <c r="E56" s="509"/>
      <c r="F56" s="311"/>
    </row>
  </sheetData>
  <mergeCells count="4">
    <mergeCell ref="A56:E56"/>
    <mergeCell ref="A1:F1"/>
    <mergeCell ref="A2:F2"/>
    <mergeCell ref="A22:E22"/>
  </mergeCells>
  <phoneticPr fontId="92" type="noConversion"/>
  <pageMargins left="0.55118110236220474" right="0.31496062992125984" top="0.74803149606299213" bottom="0.74803149606299213" header="0.31496062992125984" footer="0.31496062992125984"/>
  <pageSetup paperSize="9" scale="81" orientation="portrait" r:id="rId1"/>
  <headerFooter alignWithMargins="0">
    <oddFooter xml:space="preserve">&amp;R&amp;"-,Italic"&amp;10Bill No.8 - Sheet &amp;P of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0"/>
  <sheetViews>
    <sheetView view="pageBreakPreview" zoomScaleNormal="100" zoomScaleSheetLayoutView="100" workbookViewId="0">
      <selection activeCell="D7" sqref="D7"/>
    </sheetView>
  </sheetViews>
  <sheetFormatPr defaultColWidth="9.109375" defaultRowHeight="15.6" x14ac:dyDescent="0.3"/>
  <cols>
    <col min="1" max="1" width="13.5546875" style="131" customWidth="1"/>
    <col min="2" max="2" width="52.6640625" style="132" customWidth="1"/>
    <col min="3" max="3" width="25.6640625" style="129" customWidth="1"/>
    <col min="4" max="4" width="17.6640625" style="123" customWidth="1"/>
    <col min="5" max="16384" width="9.109375" style="123"/>
  </cols>
  <sheetData>
    <row r="1" spans="1:5" s="122" customFormat="1" ht="48.75" customHeight="1" x14ac:dyDescent="0.3">
      <c r="A1" s="466" t="s">
        <v>925</v>
      </c>
      <c r="B1" s="466"/>
      <c r="C1" s="466"/>
      <c r="D1" s="121"/>
      <c r="E1" s="121"/>
    </row>
    <row r="2" spans="1:5" ht="39.9" customHeight="1" x14ac:dyDescent="0.3">
      <c r="A2" s="467" t="s">
        <v>375</v>
      </c>
      <c r="B2" s="467"/>
      <c r="C2" s="467"/>
    </row>
    <row r="3" spans="1:5" ht="15.75" customHeight="1" x14ac:dyDescent="0.3">
      <c r="A3" s="468" t="s">
        <v>376</v>
      </c>
      <c r="B3" s="468"/>
      <c r="C3" s="468"/>
    </row>
    <row r="4" spans="1:5" ht="15.75" customHeight="1" x14ac:dyDescent="0.3">
      <c r="A4" s="27"/>
      <c r="B4" s="28"/>
      <c r="C4" s="124"/>
    </row>
    <row r="5" spans="1:5" ht="15.75" customHeight="1" x14ac:dyDescent="0.3">
      <c r="A5" s="27"/>
      <c r="B5" s="30"/>
      <c r="C5" s="125" t="s">
        <v>76</v>
      </c>
    </row>
    <row r="6" spans="1:5" ht="35.1" customHeight="1" x14ac:dyDescent="0.3">
      <c r="A6" s="27" t="s">
        <v>356</v>
      </c>
      <c r="B6" s="32"/>
      <c r="C6" s="78" t="s">
        <v>754</v>
      </c>
    </row>
    <row r="7" spans="1:5" ht="35.1" customHeight="1" x14ac:dyDescent="0.3">
      <c r="A7" s="27" t="s">
        <v>357</v>
      </c>
      <c r="B7" s="32"/>
      <c r="C7" s="78" t="s">
        <v>754</v>
      </c>
    </row>
    <row r="8" spans="1:5" ht="35.1" customHeight="1" thickBot="1" x14ac:dyDescent="0.35">
      <c r="A8" s="27"/>
      <c r="B8" s="32"/>
      <c r="C8" s="79"/>
    </row>
    <row r="9" spans="1:5" ht="35.1" customHeight="1" thickBot="1" x14ac:dyDescent="0.35">
      <c r="A9" s="469" t="s">
        <v>377</v>
      </c>
      <c r="B9" s="470"/>
      <c r="C9" s="109"/>
    </row>
    <row r="10" spans="1:5" ht="15.75" customHeight="1" thickTop="1" x14ac:dyDescent="0.3">
      <c r="A10" s="126"/>
      <c r="B10" s="126"/>
      <c r="C10" s="127"/>
    </row>
    <row r="80" spans="2:2" x14ac:dyDescent="0.3">
      <c r="B80" s="128"/>
    </row>
    <row r="138" spans="2:2" x14ac:dyDescent="0.3">
      <c r="B138" s="128"/>
    </row>
    <row r="140" spans="2:2" x14ac:dyDescent="0.3">
      <c r="B140" s="128"/>
    </row>
    <row r="157" spans="2:2" x14ac:dyDescent="0.3">
      <c r="B157" s="128"/>
    </row>
    <row r="170" spans="2:2" x14ac:dyDescent="0.3">
      <c r="B170" s="130"/>
    </row>
  </sheetData>
  <mergeCells count="4">
    <mergeCell ref="A1:C1"/>
    <mergeCell ref="A2:C2"/>
    <mergeCell ref="A3:C3"/>
    <mergeCell ref="A9:B9"/>
  </mergeCells>
  <printOptions horizontalCentered="1"/>
  <pageMargins left="0.59055118110236227" right="0.59055118110236227" top="0.39370078740157483" bottom="0.39370078740157483" header="0.39370078740157483" footer="0.39370078740157483"/>
  <pageSetup paperSize="9" scale="98" orientation="portrait" r:id="rId1"/>
  <headerFooter alignWithMargins="0">
    <oddFooter>&amp;R&amp;"-,Italic"&amp;10Summary of Bill No.1 - Sheet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0"/>
  <sheetViews>
    <sheetView view="pageBreakPreview" zoomScaleNormal="100" zoomScaleSheetLayoutView="100" workbookViewId="0">
      <selection activeCell="A5" sqref="A5:B5"/>
    </sheetView>
  </sheetViews>
  <sheetFormatPr defaultColWidth="8" defaultRowHeight="16.8" x14ac:dyDescent="0.3"/>
  <cols>
    <col min="1" max="1" width="14.5546875" style="30" customWidth="1"/>
    <col min="2" max="2" width="42.44140625" style="82" customWidth="1"/>
    <col min="3" max="3" width="26.88671875" style="83" customWidth="1"/>
    <col min="4" max="4" width="20" style="75" bestFit="1" customWidth="1"/>
    <col min="5" max="16384" width="8" style="75"/>
  </cols>
  <sheetData>
    <row r="1" spans="1:3" ht="62.25" customHeight="1" x14ac:dyDescent="0.3">
      <c r="A1" s="466" t="s">
        <v>925</v>
      </c>
      <c r="B1" s="466"/>
      <c r="C1" s="466"/>
    </row>
    <row r="2" spans="1:3" ht="39.9" customHeight="1" x14ac:dyDescent="0.3">
      <c r="A2" s="467" t="s">
        <v>796</v>
      </c>
      <c r="B2" s="467"/>
      <c r="C2" s="467"/>
    </row>
    <row r="3" spans="1:3" ht="15.75" customHeight="1" x14ac:dyDescent="0.3">
      <c r="A3" s="475" t="s">
        <v>248</v>
      </c>
      <c r="B3" s="475"/>
      <c r="C3" s="475"/>
    </row>
    <row r="4" spans="1:3" ht="15.75" customHeight="1" x14ac:dyDescent="0.3">
      <c r="A4" s="27"/>
      <c r="B4" s="28"/>
      <c r="C4" s="76"/>
    </row>
    <row r="5" spans="1:3" ht="35.25" customHeight="1" x14ac:dyDescent="0.3">
      <c r="A5" s="476"/>
      <c r="B5" s="476"/>
      <c r="C5" s="77"/>
    </row>
    <row r="6" spans="1:3" ht="50.1" customHeight="1" x14ac:dyDescent="0.3">
      <c r="A6" s="511"/>
      <c r="B6" s="511"/>
      <c r="C6" s="78"/>
    </row>
    <row r="7" spans="1:3" ht="50.1" customHeight="1" x14ac:dyDescent="0.3">
      <c r="A7" s="511"/>
      <c r="B7" s="511"/>
      <c r="C7" s="78"/>
    </row>
    <row r="8" spans="1:3" ht="50.1" customHeight="1" x14ac:dyDescent="0.3">
      <c r="A8" s="511"/>
      <c r="B8" s="511"/>
      <c r="C8" s="78"/>
    </row>
    <row r="9" spans="1:3" ht="50.1" customHeight="1" x14ac:dyDescent="0.3">
      <c r="A9" s="511"/>
      <c r="B9" s="511"/>
      <c r="C9" s="78"/>
    </row>
    <row r="10" spans="1:3" ht="50.1" customHeight="1" x14ac:dyDescent="0.3">
      <c r="A10" s="511"/>
      <c r="B10" s="511"/>
      <c r="C10" s="78"/>
    </row>
    <row r="11" spans="1:3" ht="50.1" customHeight="1" x14ac:dyDescent="0.3">
      <c r="A11" s="469"/>
      <c r="B11" s="469"/>
      <c r="C11" s="79"/>
    </row>
    <row r="12" spans="1:3" ht="15.75" customHeight="1" x14ac:dyDescent="0.3">
      <c r="A12" s="80"/>
      <c r="B12" s="80"/>
      <c r="C12" s="81"/>
    </row>
    <row r="80" spans="1:2" s="83" customFormat="1" ht="15.6" x14ac:dyDescent="0.3">
      <c r="A80" s="30"/>
      <c r="B80" s="82"/>
    </row>
    <row r="138" spans="1:2" s="83" customFormat="1" ht="15.6" x14ac:dyDescent="0.3">
      <c r="A138" s="30"/>
      <c r="B138" s="82"/>
    </row>
    <row r="140" spans="1:2" s="83" customFormat="1" ht="15.6" x14ac:dyDescent="0.3">
      <c r="A140" s="30"/>
      <c r="B140" s="82"/>
    </row>
    <row r="157" spans="1:2" s="83" customFormat="1" ht="15.6" x14ac:dyDescent="0.3">
      <c r="A157" s="30"/>
      <c r="B157" s="82"/>
    </row>
    <row r="170" spans="2:3" x14ac:dyDescent="0.3">
      <c r="B170" s="84"/>
      <c r="C170" s="85"/>
    </row>
  </sheetData>
  <mergeCells count="10">
    <mergeCell ref="A8:B8"/>
    <mergeCell ref="A9:B9"/>
    <mergeCell ref="A10:B10"/>
    <mergeCell ref="A11:B11"/>
    <mergeCell ref="A1:C1"/>
    <mergeCell ref="A2:C2"/>
    <mergeCell ref="A3:C3"/>
    <mergeCell ref="A5:B5"/>
    <mergeCell ref="A6:B6"/>
    <mergeCell ref="A7:B7"/>
  </mergeCells>
  <printOptions horizontalCentered="1"/>
  <pageMargins left="0.59055118110236227" right="0.43307086614173229" top="0.39370078740157483" bottom="0.39370078740157483" header="0.39370078740157483" footer="0.39370078740157483"/>
  <pageSetup paperSize="9" scale="80" fitToHeight="4" orientation="portrait" r:id="rId1"/>
  <headerFooter alignWithMargins="0">
    <oddFooter>&amp;R&amp;"-,Italic"&amp;10Summary of Bill No.9 - Sheet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47"/>
  <sheetViews>
    <sheetView view="pageBreakPreview" zoomScaleSheetLayoutView="100" workbookViewId="0">
      <selection activeCell="B124" sqref="B124"/>
    </sheetView>
  </sheetViews>
  <sheetFormatPr defaultColWidth="8" defaultRowHeight="15" x14ac:dyDescent="0.3"/>
  <cols>
    <col min="1" max="1" width="7.5546875" style="95" bestFit="1" customWidth="1"/>
    <col min="2" max="2" width="50.44140625" style="452" customWidth="1"/>
    <col min="3" max="3" width="6.44140625" style="105" customWidth="1"/>
    <col min="4" max="4" width="8.44140625" style="105" customWidth="1"/>
    <col min="5" max="5" width="18" style="106" customWidth="1"/>
    <col min="6" max="16384" width="8" style="86"/>
  </cols>
  <sheetData>
    <row r="1" spans="1:5" ht="45.75" customHeight="1" x14ac:dyDescent="0.3">
      <c r="A1" s="466" t="s">
        <v>925</v>
      </c>
      <c r="B1" s="466"/>
      <c r="C1" s="466"/>
      <c r="D1" s="466"/>
      <c r="E1" s="466"/>
    </row>
    <row r="2" spans="1:5" ht="23.25" customHeight="1" thickBot="1" x14ac:dyDescent="0.35">
      <c r="A2" s="513" t="s">
        <v>797</v>
      </c>
      <c r="B2" s="513"/>
      <c r="C2" s="513"/>
      <c r="D2" s="513"/>
      <c r="E2" s="513"/>
    </row>
    <row r="3" spans="1:5" ht="29.25" customHeight="1" thickTop="1" thickBot="1" x14ac:dyDescent="0.35">
      <c r="A3" s="87" t="s">
        <v>0</v>
      </c>
      <c r="B3" s="447" t="s">
        <v>1</v>
      </c>
      <c r="C3" s="88" t="s">
        <v>2</v>
      </c>
      <c r="D3" s="203" t="s">
        <v>18</v>
      </c>
      <c r="E3" s="445" t="s">
        <v>959</v>
      </c>
    </row>
    <row r="4" spans="1:5" s="92" customFormat="1" ht="19.95" customHeight="1" thickTop="1" x14ac:dyDescent="0.3">
      <c r="A4" s="89"/>
      <c r="B4" s="448" t="s">
        <v>251</v>
      </c>
      <c r="C4" s="90"/>
      <c r="D4" s="90"/>
      <c r="E4" s="91"/>
    </row>
    <row r="5" spans="1:5" s="92" customFormat="1" ht="15" customHeight="1" x14ac:dyDescent="0.3">
      <c r="A5" s="93"/>
      <c r="B5" s="449"/>
      <c r="C5" s="90"/>
      <c r="D5" s="90"/>
      <c r="E5" s="91"/>
    </row>
    <row r="6" spans="1:5" s="92" customFormat="1" x14ac:dyDescent="0.3">
      <c r="A6" s="94" t="s">
        <v>798</v>
      </c>
      <c r="B6" s="450" t="s">
        <v>252</v>
      </c>
      <c r="C6" s="64"/>
      <c r="D6" s="90"/>
      <c r="E6" s="91"/>
    </row>
    <row r="7" spans="1:5" s="92" customFormat="1" ht="183" customHeight="1" x14ac:dyDescent="0.3">
      <c r="A7" s="95"/>
      <c r="B7" s="451" t="s">
        <v>253</v>
      </c>
      <c r="C7" s="64"/>
      <c r="D7" s="90"/>
      <c r="E7" s="91"/>
    </row>
    <row r="8" spans="1:5" s="92" customFormat="1" ht="21.9" customHeight="1" x14ac:dyDescent="0.3">
      <c r="A8" s="95" t="s">
        <v>799</v>
      </c>
      <c r="B8" s="452" t="s">
        <v>254</v>
      </c>
      <c r="C8" s="64" t="s">
        <v>255</v>
      </c>
      <c r="D8" s="90">
        <v>1</v>
      </c>
      <c r="E8" s="91"/>
    </row>
    <row r="9" spans="1:5" s="92" customFormat="1" ht="21.9" customHeight="1" x14ac:dyDescent="0.3">
      <c r="A9" s="95" t="s">
        <v>800</v>
      </c>
      <c r="B9" s="452" t="s">
        <v>256</v>
      </c>
      <c r="C9" s="64" t="s">
        <v>255</v>
      </c>
      <c r="D9" s="90">
        <v>1</v>
      </c>
      <c r="E9" s="91"/>
    </row>
    <row r="10" spans="1:5" s="92" customFormat="1" ht="21.9" customHeight="1" x14ac:dyDescent="0.3">
      <c r="A10" s="95" t="s">
        <v>801</v>
      </c>
      <c r="B10" s="452" t="s">
        <v>257</v>
      </c>
      <c r="C10" s="64" t="s">
        <v>255</v>
      </c>
      <c r="D10" s="90">
        <v>1</v>
      </c>
      <c r="E10" s="91"/>
    </row>
    <row r="11" spans="1:5" s="92" customFormat="1" ht="21.9" customHeight="1" x14ac:dyDescent="0.3">
      <c r="A11" s="95" t="s">
        <v>802</v>
      </c>
      <c r="B11" s="453" t="s">
        <v>258</v>
      </c>
      <c r="C11" s="64" t="s">
        <v>255</v>
      </c>
      <c r="D11" s="90">
        <v>1</v>
      </c>
      <c r="E11" s="91"/>
    </row>
    <row r="12" spans="1:5" s="92" customFormat="1" ht="21.9" customHeight="1" x14ac:dyDescent="0.3">
      <c r="A12" s="95" t="s">
        <v>803</v>
      </c>
      <c r="B12" s="453" t="s">
        <v>259</v>
      </c>
      <c r="C12" s="64" t="s">
        <v>255</v>
      </c>
      <c r="D12" s="90">
        <v>1</v>
      </c>
      <c r="E12" s="91"/>
    </row>
    <row r="13" spans="1:5" s="92" customFormat="1" ht="21.9" customHeight="1" x14ac:dyDescent="0.3">
      <c r="A13" s="95" t="s">
        <v>804</v>
      </c>
      <c r="B13" s="453" t="s">
        <v>260</v>
      </c>
      <c r="C13" s="64" t="s">
        <v>255</v>
      </c>
      <c r="D13" s="90">
        <v>1</v>
      </c>
      <c r="E13" s="91"/>
    </row>
    <row r="14" spans="1:5" s="92" customFormat="1" ht="21.9" customHeight="1" x14ac:dyDescent="0.3">
      <c r="A14" s="95" t="s">
        <v>805</v>
      </c>
      <c r="B14" s="453" t="s">
        <v>261</v>
      </c>
      <c r="C14" s="64" t="s">
        <v>255</v>
      </c>
      <c r="D14" s="90">
        <v>1</v>
      </c>
      <c r="E14" s="91"/>
    </row>
    <row r="15" spans="1:5" s="92" customFormat="1" ht="21.9" customHeight="1" x14ac:dyDescent="0.3">
      <c r="A15" s="95" t="s">
        <v>806</v>
      </c>
      <c r="B15" s="453" t="s">
        <v>262</v>
      </c>
      <c r="C15" s="64" t="s">
        <v>255</v>
      </c>
      <c r="D15" s="90">
        <v>1</v>
      </c>
      <c r="E15" s="91"/>
    </row>
    <row r="16" spans="1:5" s="92" customFormat="1" ht="21.9" customHeight="1" x14ac:dyDescent="0.3">
      <c r="A16" s="95" t="s">
        <v>807</v>
      </c>
      <c r="B16" s="453" t="s">
        <v>263</v>
      </c>
      <c r="C16" s="64" t="s">
        <v>255</v>
      </c>
      <c r="D16" s="90">
        <v>1</v>
      </c>
      <c r="E16" s="91"/>
    </row>
    <row r="17" spans="1:5" s="92" customFormat="1" ht="21.9" customHeight="1" x14ac:dyDescent="0.3">
      <c r="A17" s="95" t="s">
        <v>808</v>
      </c>
      <c r="B17" s="453" t="s">
        <v>264</v>
      </c>
      <c r="C17" s="64" t="s">
        <v>255</v>
      </c>
      <c r="D17" s="90">
        <v>1</v>
      </c>
      <c r="E17" s="91"/>
    </row>
    <row r="18" spans="1:5" s="92" customFormat="1" ht="21.9" customHeight="1" x14ac:dyDescent="0.3">
      <c r="A18" s="95" t="s">
        <v>809</v>
      </c>
      <c r="B18" s="453" t="s">
        <v>265</v>
      </c>
      <c r="C18" s="64" t="s">
        <v>255</v>
      </c>
      <c r="D18" s="90">
        <v>1</v>
      </c>
      <c r="E18" s="91"/>
    </row>
    <row r="19" spans="1:5" s="92" customFormat="1" ht="21.9" customHeight="1" x14ac:dyDescent="0.3">
      <c r="A19" s="95" t="s">
        <v>810</v>
      </c>
      <c r="B19" s="453" t="s">
        <v>266</v>
      </c>
      <c r="C19" s="64" t="s">
        <v>255</v>
      </c>
      <c r="D19" s="90">
        <v>1</v>
      </c>
      <c r="E19" s="91"/>
    </row>
    <row r="20" spans="1:5" s="92" customFormat="1" ht="21.9" customHeight="1" x14ac:dyDescent="0.3">
      <c r="A20" s="95" t="s">
        <v>811</v>
      </c>
      <c r="B20" s="453" t="s">
        <v>267</v>
      </c>
      <c r="C20" s="64" t="s">
        <v>255</v>
      </c>
      <c r="D20" s="90">
        <v>1</v>
      </c>
      <c r="E20" s="91"/>
    </row>
    <row r="21" spans="1:5" s="92" customFormat="1" ht="21.9" customHeight="1" x14ac:dyDescent="0.3">
      <c r="A21" s="95" t="s">
        <v>812</v>
      </c>
      <c r="B21" s="453" t="s">
        <v>268</v>
      </c>
      <c r="C21" s="64" t="s">
        <v>255</v>
      </c>
      <c r="D21" s="90">
        <v>1</v>
      </c>
      <c r="E21" s="91"/>
    </row>
    <row r="22" spans="1:5" s="92" customFormat="1" ht="21.9" customHeight="1" x14ac:dyDescent="0.3">
      <c r="A22" s="95" t="s">
        <v>813</v>
      </c>
      <c r="B22" s="453" t="s">
        <v>269</v>
      </c>
      <c r="C22" s="64" t="s">
        <v>255</v>
      </c>
      <c r="D22" s="90">
        <v>1</v>
      </c>
      <c r="E22" s="91"/>
    </row>
    <row r="23" spans="1:5" s="92" customFormat="1" ht="21.9" customHeight="1" x14ac:dyDescent="0.3">
      <c r="A23" s="95" t="s">
        <v>814</v>
      </c>
      <c r="B23" s="452" t="s">
        <v>270</v>
      </c>
      <c r="C23" s="64" t="s">
        <v>255</v>
      </c>
      <c r="D23" s="90">
        <v>1</v>
      </c>
      <c r="E23" s="91"/>
    </row>
    <row r="24" spans="1:5" s="92" customFormat="1" ht="21.9" customHeight="1" x14ac:dyDescent="0.3">
      <c r="A24" s="95" t="s">
        <v>815</v>
      </c>
      <c r="B24" s="452" t="s">
        <v>271</v>
      </c>
      <c r="C24" s="64" t="s">
        <v>255</v>
      </c>
      <c r="D24" s="90">
        <v>1</v>
      </c>
      <c r="E24" s="91"/>
    </row>
    <row r="25" spans="1:5" s="92" customFormat="1" ht="21.9" customHeight="1" x14ac:dyDescent="0.3">
      <c r="A25" s="95" t="s">
        <v>816</v>
      </c>
      <c r="B25" s="453" t="s">
        <v>272</v>
      </c>
      <c r="C25" s="64" t="s">
        <v>255</v>
      </c>
      <c r="D25" s="90">
        <v>1</v>
      </c>
      <c r="E25" s="91"/>
    </row>
    <row r="26" spans="1:5" s="92" customFormat="1" ht="21.9" customHeight="1" x14ac:dyDescent="0.3">
      <c r="A26" s="95" t="s">
        <v>817</v>
      </c>
      <c r="B26" s="452" t="s">
        <v>273</v>
      </c>
      <c r="C26" s="64" t="s">
        <v>255</v>
      </c>
      <c r="D26" s="90">
        <v>1</v>
      </c>
      <c r="E26" s="91"/>
    </row>
    <row r="27" spans="1:5" s="92" customFormat="1" ht="20.100000000000001" customHeight="1" x14ac:dyDescent="0.3">
      <c r="A27" s="95"/>
      <c r="B27" s="452"/>
      <c r="C27" s="64"/>
      <c r="D27" s="90"/>
      <c r="E27" s="91"/>
    </row>
    <row r="28" spans="1:5" s="92" customFormat="1" ht="30" customHeight="1" thickBot="1" x14ac:dyDescent="0.35">
      <c r="A28" s="95"/>
      <c r="B28" s="452"/>
      <c r="C28" s="64"/>
      <c r="D28" s="90"/>
      <c r="E28" s="91"/>
    </row>
    <row r="29" spans="1:5" s="92" customFormat="1" ht="42" customHeight="1" thickTop="1" thickBot="1" x14ac:dyDescent="0.35">
      <c r="A29" s="478"/>
      <c r="B29" s="479"/>
      <c r="C29" s="479"/>
      <c r="D29" s="479"/>
      <c r="E29" s="512"/>
    </row>
    <row r="30" spans="1:5" s="92" customFormat="1" ht="21.9" customHeight="1" thickTop="1" x14ac:dyDescent="0.3">
      <c r="A30" s="96" t="s">
        <v>818</v>
      </c>
      <c r="B30" s="452" t="s">
        <v>274</v>
      </c>
      <c r="C30" s="64" t="s">
        <v>255</v>
      </c>
      <c r="D30" s="90">
        <v>1</v>
      </c>
      <c r="E30" s="91"/>
    </row>
    <row r="31" spans="1:5" s="92" customFormat="1" ht="21.9" customHeight="1" x14ac:dyDescent="0.3">
      <c r="A31" s="96" t="s">
        <v>819</v>
      </c>
      <c r="B31" s="454" t="s">
        <v>275</v>
      </c>
      <c r="C31" s="64" t="s">
        <v>255</v>
      </c>
      <c r="D31" s="90">
        <v>1</v>
      </c>
      <c r="E31" s="91"/>
    </row>
    <row r="32" spans="1:5" s="92" customFormat="1" ht="21.9" customHeight="1" x14ac:dyDescent="0.3">
      <c r="A32" s="96" t="s">
        <v>820</v>
      </c>
      <c r="B32" s="454" t="s">
        <v>276</v>
      </c>
      <c r="C32" s="64" t="s">
        <v>255</v>
      </c>
      <c r="D32" s="90">
        <v>1</v>
      </c>
      <c r="E32" s="91"/>
    </row>
    <row r="33" spans="1:5" s="92" customFormat="1" ht="21.9" customHeight="1" x14ac:dyDescent="0.3">
      <c r="A33" s="96" t="s">
        <v>821</v>
      </c>
      <c r="B33" s="454" t="s">
        <v>277</v>
      </c>
      <c r="C33" s="64" t="s">
        <v>255</v>
      </c>
      <c r="D33" s="90">
        <v>1</v>
      </c>
      <c r="E33" s="91"/>
    </row>
    <row r="34" spans="1:5" s="92" customFormat="1" ht="21.9" customHeight="1" x14ac:dyDescent="0.3">
      <c r="A34" s="96" t="s">
        <v>822</v>
      </c>
      <c r="B34" s="454" t="s">
        <v>278</v>
      </c>
      <c r="C34" s="64" t="s">
        <v>255</v>
      </c>
      <c r="D34" s="90">
        <v>1</v>
      </c>
      <c r="E34" s="91"/>
    </row>
    <row r="35" spans="1:5" s="92" customFormat="1" ht="21.9" customHeight="1" x14ac:dyDescent="0.3">
      <c r="A35" s="96" t="s">
        <v>823</v>
      </c>
      <c r="B35" s="454" t="s">
        <v>279</v>
      </c>
      <c r="C35" s="64" t="s">
        <v>255</v>
      </c>
      <c r="D35" s="90">
        <v>1</v>
      </c>
      <c r="E35" s="91"/>
    </row>
    <row r="36" spans="1:5" s="92" customFormat="1" ht="21.9" customHeight="1" x14ac:dyDescent="0.3">
      <c r="A36" s="96" t="s">
        <v>824</v>
      </c>
      <c r="B36" s="452" t="s">
        <v>280</v>
      </c>
      <c r="C36" s="64" t="s">
        <v>255</v>
      </c>
      <c r="D36" s="90">
        <v>1</v>
      </c>
      <c r="E36" s="91"/>
    </row>
    <row r="37" spans="1:5" s="92" customFormat="1" ht="21.9" customHeight="1" x14ac:dyDescent="0.3">
      <c r="A37" s="96" t="s">
        <v>825</v>
      </c>
      <c r="B37" s="452" t="s">
        <v>281</v>
      </c>
      <c r="C37" s="64" t="s">
        <v>255</v>
      </c>
      <c r="D37" s="90">
        <v>1</v>
      </c>
      <c r="E37" s="91"/>
    </row>
    <row r="38" spans="1:5" s="92" customFormat="1" ht="21.9" customHeight="1" x14ac:dyDescent="0.3">
      <c r="A38" s="96" t="s">
        <v>826</v>
      </c>
      <c r="B38" s="452" t="s">
        <v>282</v>
      </c>
      <c r="C38" s="64" t="s">
        <v>255</v>
      </c>
      <c r="D38" s="90">
        <v>1</v>
      </c>
      <c r="E38" s="91"/>
    </row>
    <row r="39" spans="1:5" s="92" customFormat="1" ht="21.9" customHeight="1" x14ac:dyDescent="0.3">
      <c r="A39" s="96" t="s">
        <v>827</v>
      </c>
      <c r="B39" s="452" t="s">
        <v>283</v>
      </c>
      <c r="C39" s="90" t="s">
        <v>255</v>
      </c>
      <c r="D39" s="90">
        <v>1</v>
      </c>
      <c r="E39" s="91"/>
    </row>
    <row r="40" spans="1:5" s="92" customFormat="1" ht="21.9" customHeight="1" x14ac:dyDescent="0.3">
      <c r="A40" s="96" t="s">
        <v>828</v>
      </c>
      <c r="B40" s="452" t="s">
        <v>284</v>
      </c>
      <c r="C40" s="90" t="s">
        <v>255</v>
      </c>
      <c r="D40" s="90">
        <v>1</v>
      </c>
      <c r="E40" s="91"/>
    </row>
    <row r="41" spans="1:5" s="92" customFormat="1" ht="21.9" customHeight="1" x14ac:dyDescent="0.3">
      <c r="A41" s="96" t="s">
        <v>829</v>
      </c>
      <c r="B41" s="452" t="s">
        <v>285</v>
      </c>
      <c r="C41" s="90" t="s">
        <v>255</v>
      </c>
      <c r="D41" s="90">
        <v>1</v>
      </c>
      <c r="E41" s="91"/>
    </row>
    <row r="42" spans="1:5" s="92" customFormat="1" ht="21.9" customHeight="1" x14ac:dyDescent="0.3">
      <c r="A42" s="96" t="s">
        <v>830</v>
      </c>
      <c r="B42" s="452" t="s">
        <v>286</v>
      </c>
      <c r="C42" s="90" t="s">
        <v>255</v>
      </c>
      <c r="D42" s="90">
        <v>1</v>
      </c>
      <c r="E42" s="91"/>
    </row>
    <row r="43" spans="1:5" s="92" customFormat="1" ht="21.9" customHeight="1" x14ac:dyDescent="0.3">
      <c r="A43" s="96" t="s">
        <v>831</v>
      </c>
      <c r="B43" s="452" t="s">
        <v>287</v>
      </c>
      <c r="C43" s="90" t="s">
        <v>255</v>
      </c>
      <c r="D43" s="90">
        <v>1</v>
      </c>
      <c r="E43" s="91"/>
    </row>
    <row r="44" spans="1:5" s="92" customFormat="1" ht="21.9" customHeight="1" x14ac:dyDescent="0.3">
      <c r="A44" s="96" t="s">
        <v>832</v>
      </c>
      <c r="B44" s="452" t="s">
        <v>288</v>
      </c>
      <c r="C44" s="90" t="s">
        <v>255</v>
      </c>
      <c r="D44" s="90">
        <v>1</v>
      </c>
      <c r="E44" s="91"/>
    </row>
    <row r="45" spans="1:5" s="92" customFormat="1" ht="21.9" customHeight="1" x14ac:dyDescent="0.3">
      <c r="A45" s="96" t="s">
        <v>833</v>
      </c>
      <c r="B45" s="452" t="s">
        <v>289</v>
      </c>
      <c r="C45" s="90" t="s">
        <v>255</v>
      </c>
      <c r="D45" s="90">
        <v>1</v>
      </c>
      <c r="E45" s="91"/>
    </row>
    <row r="46" spans="1:5" s="92" customFormat="1" ht="21.9" customHeight="1" x14ac:dyDescent="0.3">
      <c r="A46" s="96" t="s">
        <v>834</v>
      </c>
      <c r="B46" s="452" t="s">
        <v>290</v>
      </c>
      <c r="C46" s="90" t="s">
        <v>255</v>
      </c>
      <c r="D46" s="90">
        <v>1</v>
      </c>
      <c r="E46" s="91"/>
    </row>
    <row r="47" spans="1:5" s="92" customFormat="1" ht="21.9" customHeight="1" x14ac:dyDescent="0.3">
      <c r="A47" s="96" t="s">
        <v>835</v>
      </c>
      <c r="B47" s="452" t="s">
        <v>291</v>
      </c>
      <c r="C47" s="90" t="s">
        <v>255</v>
      </c>
      <c r="D47" s="90">
        <v>1</v>
      </c>
      <c r="E47" s="91"/>
    </row>
    <row r="48" spans="1:5" s="92" customFormat="1" ht="21.9" customHeight="1" x14ac:dyDescent="0.3">
      <c r="A48" s="96" t="s">
        <v>836</v>
      </c>
      <c r="B48" s="452" t="s">
        <v>292</v>
      </c>
      <c r="C48" s="90" t="s">
        <v>255</v>
      </c>
      <c r="D48" s="90">
        <v>1</v>
      </c>
      <c r="E48" s="91"/>
    </row>
    <row r="49" spans="1:5" s="92" customFormat="1" ht="21.9" customHeight="1" x14ac:dyDescent="0.3">
      <c r="A49" s="96" t="s">
        <v>837</v>
      </c>
      <c r="B49" s="452" t="s">
        <v>293</v>
      </c>
      <c r="C49" s="90" t="s">
        <v>255</v>
      </c>
      <c r="D49" s="90">
        <v>1</v>
      </c>
      <c r="E49" s="91"/>
    </row>
    <row r="50" spans="1:5" s="92" customFormat="1" ht="21.9" customHeight="1" x14ac:dyDescent="0.3">
      <c r="A50" s="96" t="s">
        <v>838</v>
      </c>
      <c r="B50" s="452" t="s">
        <v>294</v>
      </c>
      <c r="C50" s="90" t="s">
        <v>255</v>
      </c>
      <c r="D50" s="90">
        <v>1</v>
      </c>
      <c r="E50" s="91"/>
    </row>
    <row r="51" spans="1:5" s="92" customFormat="1" ht="21.9" customHeight="1" x14ac:dyDescent="0.3">
      <c r="A51" s="96" t="s">
        <v>839</v>
      </c>
      <c r="B51" s="452" t="s">
        <v>295</v>
      </c>
      <c r="C51" s="90" t="s">
        <v>255</v>
      </c>
      <c r="D51" s="90">
        <v>1</v>
      </c>
      <c r="E51" s="91"/>
    </row>
    <row r="52" spans="1:5" s="92" customFormat="1" ht="21.9" customHeight="1" x14ac:dyDescent="0.3">
      <c r="A52" s="96" t="s">
        <v>840</v>
      </c>
      <c r="B52" s="452" t="s">
        <v>296</v>
      </c>
      <c r="C52" s="90" t="s">
        <v>255</v>
      </c>
      <c r="D52" s="90">
        <v>1</v>
      </c>
      <c r="E52" s="91"/>
    </row>
    <row r="53" spans="1:5" s="92" customFormat="1" ht="21.9" customHeight="1" x14ac:dyDescent="0.3">
      <c r="A53" s="96" t="s">
        <v>841</v>
      </c>
      <c r="B53" s="452" t="s">
        <v>297</v>
      </c>
      <c r="C53" s="90" t="s">
        <v>255</v>
      </c>
      <c r="D53" s="90">
        <v>1</v>
      </c>
      <c r="E53" s="91"/>
    </row>
    <row r="54" spans="1:5" s="92" customFormat="1" ht="21.9" customHeight="1" x14ac:dyDescent="0.3">
      <c r="A54" s="96" t="s">
        <v>842</v>
      </c>
      <c r="B54" s="452" t="s">
        <v>298</v>
      </c>
      <c r="C54" s="90" t="s">
        <v>255</v>
      </c>
      <c r="D54" s="90">
        <v>1</v>
      </c>
      <c r="E54" s="91"/>
    </row>
    <row r="55" spans="1:5" s="92" customFormat="1" ht="20.100000000000001" customHeight="1" x14ac:dyDescent="0.3">
      <c r="A55" s="96"/>
      <c r="B55" s="452"/>
      <c r="C55" s="90"/>
      <c r="D55" s="90"/>
      <c r="E55" s="91"/>
    </row>
    <row r="56" spans="1:5" s="92" customFormat="1" ht="20.100000000000001" customHeight="1" x14ac:dyDescent="0.3">
      <c r="A56" s="96"/>
      <c r="B56" s="452"/>
      <c r="C56" s="90"/>
      <c r="D56" s="90"/>
      <c r="E56" s="91"/>
    </row>
    <row r="57" spans="1:5" s="92" customFormat="1" ht="20.100000000000001" customHeight="1" x14ac:dyDescent="0.3">
      <c r="A57" s="96"/>
      <c r="B57" s="452"/>
      <c r="C57" s="90"/>
      <c r="D57" s="90"/>
      <c r="E57" s="91"/>
    </row>
    <row r="58" spans="1:5" s="92" customFormat="1" ht="20.100000000000001" customHeight="1" x14ac:dyDescent="0.3">
      <c r="A58" s="96"/>
      <c r="B58" s="452"/>
      <c r="C58" s="90"/>
      <c r="D58" s="90"/>
      <c r="E58" s="91"/>
    </row>
    <row r="59" spans="1:5" s="92" customFormat="1" ht="20.100000000000001" customHeight="1" x14ac:dyDescent="0.3">
      <c r="A59" s="96"/>
      <c r="B59" s="452"/>
      <c r="C59" s="90"/>
      <c r="D59" s="90"/>
      <c r="E59" s="91"/>
    </row>
    <row r="60" spans="1:5" s="92" customFormat="1" ht="27.75" customHeight="1" x14ac:dyDescent="0.3">
      <c r="A60" s="96"/>
      <c r="B60" s="452"/>
      <c r="C60" s="90"/>
      <c r="D60" s="90"/>
      <c r="E60" s="91"/>
    </row>
    <row r="61" spans="1:5" s="92" customFormat="1" ht="29.25" customHeight="1" thickBot="1" x14ac:dyDescent="0.35">
      <c r="A61" s="95"/>
      <c r="B61" s="452"/>
      <c r="C61" s="90"/>
      <c r="D61" s="90"/>
      <c r="E61" s="91"/>
    </row>
    <row r="62" spans="1:5" s="92" customFormat="1" ht="41.1" customHeight="1" thickTop="1" thickBot="1" x14ac:dyDescent="0.35">
      <c r="A62" s="478"/>
      <c r="B62" s="479"/>
      <c r="C62" s="479"/>
      <c r="D62" s="479"/>
      <c r="E62" s="512"/>
    </row>
    <row r="63" spans="1:5" s="92" customFormat="1" ht="15.6" thickTop="1" x14ac:dyDescent="0.3">
      <c r="A63" s="94" t="s">
        <v>843</v>
      </c>
      <c r="B63" s="450" t="s">
        <v>299</v>
      </c>
      <c r="C63" s="64"/>
      <c r="D63" s="90"/>
      <c r="E63" s="91"/>
    </row>
    <row r="64" spans="1:5" s="92" customFormat="1" ht="120" x14ac:dyDescent="0.3">
      <c r="A64" s="95"/>
      <c r="B64" s="451" t="s">
        <v>300</v>
      </c>
      <c r="C64" s="64"/>
      <c r="D64" s="90"/>
      <c r="E64" s="91"/>
    </row>
    <row r="65" spans="1:5" s="92" customFormat="1" ht="20.100000000000001" customHeight="1" x14ac:dyDescent="0.3">
      <c r="A65" s="95" t="s">
        <v>844</v>
      </c>
      <c r="B65" s="454" t="s">
        <v>301</v>
      </c>
      <c r="C65" s="90" t="s">
        <v>255</v>
      </c>
      <c r="D65" s="90">
        <v>1</v>
      </c>
      <c r="E65" s="91"/>
    </row>
    <row r="66" spans="1:5" s="92" customFormat="1" ht="20.100000000000001" customHeight="1" x14ac:dyDescent="0.3">
      <c r="A66" s="95" t="s">
        <v>845</v>
      </c>
      <c r="B66" s="454" t="s">
        <v>302</v>
      </c>
      <c r="C66" s="90" t="s">
        <v>255</v>
      </c>
      <c r="D66" s="90">
        <v>1</v>
      </c>
      <c r="E66" s="91"/>
    </row>
    <row r="67" spans="1:5" s="92" customFormat="1" ht="20.100000000000001" customHeight="1" x14ac:dyDescent="0.3">
      <c r="A67" s="95" t="s">
        <v>846</v>
      </c>
      <c r="B67" s="452" t="s">
        <v>303</v>
      </c>
      <c r="C67" s="90" t="s">
        <v>255</v>
      </c>
      <c r="D67" s="90">
        <v>1</v>
      </c>
      <c r="E67" s="91"/>
    </row>
    <row r="68" spans="1:5" s="92" customFormat="1" ht="20.100000000000001" customHeight="1" x14ac:dyDescent="0.3">
      <c r="A68" s="95" t="s">
        <v>847</v>
      </c>
      <c r="B68" s="452" t="s">
        <v>304</v>
      </c>
      <c r="C68" s="90" t="s">
        <v>255</v>
      </c>
      <c r="D68" s="90">
        <v>1</v>
      </c>
      <c r="E68" s="91"/>
    </row>
    <row r="69" spans="1:5" s="92" customFormat="1" ht="20.100000000000001" customHeight="1" x14ac:dyDescent="0.3">
      <c r="A69" s="95" t="s">
        <v>848</v>
      </c>
      <c r="B69" s="452" t="s">
        <v>305</v>
      </c>
      <c r="C69" s="90" t="s">
        <v>255</v>
      </c>
      <c r="D69" s="90">
        <v>1</v>
      </c>
      <c r="E69" s="91"/>
    </row>
    <row r="70" spans="1:5" s="92" customFormat="1" ht="20.100000000000001" customHeight="1" x14ac:dyDescent="0.3">
      <c r="A70" s="95" t="s">
        <v>849</v>
      </c>
      <c r="B70" s="452" t="s">
        <v>306</v>
      </c>
      <c r="C70" s="90" t="s">
        <v>255</v>
      </c>
      <c r="D70" s="90">
        <v>1</v>
      </c>
      <c r="E70" s="91"/>
    </row>
    <row r="71" spans="1:5" s="92" customFormat="1" ht="20.100000000000001" customHeight="1" x14ac:dyDescent="0.3">
      <c r="A71" s="95" t="s">
        <v>850</v>
      </c>
      <c r="B71" s="452" t="s">
        <v>307</v>
      </c>
      <c r="C71" s="90" t="s">
        <v>255</v>
      </c>
      <c r="D71" s="90">
        <v>1</v>
      </c>
      <c r="E71" s="91"/>
    </row>
    <row r="72" spans="1:5" s="92" customFormat="1" ht="20.100000000000001" customHeight="1" x14ac:dyDescent="0.3">
      <c r="A72" s="95" t="s">
        <v>851</v>
      </c>
      <c r="B72" s="452" t="s">
        <v>308</v>
      </c>
      <c r="C72" s="90" t="s">
        <v>255</v>
      </c>
      <c r="D72" s="90">
        <v>1</v>
      </c>
      <c r="E72" s="91"/>
    </row>
    <row r="73" spans="1:5" s="92" customFormat="1" ht="20.100000000000001" customHeight="1" x14ac:dyDescent="0.3">
      <c r="A73" s="95" t="s">
        <v>852</v>
      </c>
      <c r="B73" s="452" t="s">
        <v>309</v>
      </c>
      <c r="C73" s="90" t="s">
        <v>255</v>
      </c>
      <c r="D73" s="90">
        <v>1</v>
      </c>
      <c r="E73" s="91"/>
    </row>
    <row r="74" spans="1:5" s="92" customFormat="1" ht="20.100000000000001" customHeight="1" x14ac:dyDescent="0.3">
      <c r="A74" s="95" t="s">
        <v>853</v>
      </c>
      <c r="B74" s="452" t="s">
        <v>310</v>
      </c>
      <c r="C74" s="90" t="s">
        <v>255</v>
      </c>
      <c r="D74" s="90">
        <v>1</v>
      </c>
      <c r="E74" s="91"/>
    </row>
    <row r="75" spans="1:5" s="92" customFormat="1" ht="20.100000000000001" customHeight="1" x14ac:dyDescent="0.3">
      <c r="A75" s="95" t="s">
        <v>854</v>
      </c>
      <c r="B75" s="452" t="s">
        <v>311</v>
      </c>
      <c r="C75" s="90" t="s">
        <v>255</v>
      </c>
      <c r="D75" s="90">
        <v>1</v>
      </c>
      <c r="E75" s="91"/>
    </row>
    <row r="76" spans="1:5" s="92" customFormat="1" ht="20.100000000000001" customHeight="1" x14ac:dyDescent="0.3">
      <c r="A76" s="95" t="s">
        <v>855</v>
      </c>
      <c r="B76" s="452" t="s">
        <v>312</v>
      </c>
      <c r="C76" s="90" t="s">
        <v>255</v>
      </c>
      <c r="D76" s="90">
        <v>1</v>
      </c>
      <c r="E76" s="91"/>
    </row>
    <row r="77" spans="1:5" s="92" customFormat="1" ht="20.100000000000001" customHeight="1" x14ac:dyDescent="0.3">
      <c r="A77" s="95" t="s">
        <v>856</v>
      </c>
      <c r="B77" s="452" t="s">
        <v>313</v>
      </c>
      <c r="C77" s="90" t="s">
        <v>255</v>
      </c>
      <c r="D77" s="90">
        <v>1</v>
      </c>
      <c r="E77" s="91"/>
    </row>
    <row r="78" spans="1:5" s="92" customFormat="1" ht="20.100000000000001" customHeight="1" x14ac:dyDescent="0.3">
      <c r="A78" s="95"/>
      <c r="B78" s="452"/>
      <c r="C78" s="90"/>
      <c r="D78" s="90"/>
      <c r="E78" s="91"/>
    </row>
    <row r="79" spans="1:5" s="92" customFormat="1" ht="20.100000000000001" customHeight="1" x14ac:dyDescent="0.3">
      <c r="A79" s="95"/>
      <c r="B79" s="452"/>
      <c r="C79" s="90"/>
      <c r="D79" s="90"/>
      <c r="E79" s="91"/>
    </row>
    <row r="80" spans="1:5" s="92" customFormat="1" ht="20.100000000000001" customHeight="1" x14ac:dyDescent="0.3">
      <c r="A80" s="95"/>
      <c r="B80" s="452"/>
      <c r="C80" s="90"/>
      <c r="D80" s="90"/>
      <c r="E80" s="91"/>
    </row>
    <row r="81" spans="1:5" s="92" customFormat="1" ht="20.100000000000001" customHeight="1" x14ac:dyDescent="0.3">
      <c r="A81" s="95"/>
      <c r="B81" s="452"/>
      <c r="C81" s="90"/>
      <c r="D81" s="90"/>
      <c r="E81" s="91"/>
    </row>
    <row r="82" spans="1:5" s="92" customFormat="1" ht="20.100000000000001" customHeight="1" x14ac:dyDescent="0.3">
      <c r="A82" s="95"/>
      <c r="B82" s="452"/>
      <c r="C82" s="90"/>
      <c r="D82" s="90"/>
      <c r="E82" s="91"/>
    </row>
    <row r="83" spans="1:5" s="92" customFormat="1" ht="20.100000000000001" customHeight="1" x14ac:dyDescent="0.3">
      <c r="A83" s="95"/>
      <c r="B83" s="452"/>
      <c r="C83" s="90"/>
      <c r="D83" s="90"/>
      <c r="E83" s="91"/>
    </row>
    <row r="84" spans="1:5" s="92" customFormat="1" ht="20.100000000000001" customHeight="1" x14ac:dyDescent="0.3">
      <c r="A84" s="95"/>
      <c r="B84" s="452"/>
      <c r="C84" s="90"/>
      <c r="D84" s="90"/>
      <c r="E84" s="91"/>
    </row>
    <row r="85" spans="1:5" s="92" customFormat="1" ht="20.100000000000001" customHeight="1" x14ac:dyDescent="0.3">
      <c r="A85" s="95"/>
      <c r="B85" s="452"/>
      <c r="C85" s="90"/>
      <c r="D85" s="90"/>
      <c r="E85" s="91"/>
    </row>
    <row r="86" spans="1:5" s="92" customFormat="1" ht="20.100000000000001" customHeight="1" x14ac:dyDescent="0.3">
      <c r="A86" s="95"/>
      <c r="B86" s="452"/>
      <c r="C86" s="90"/>
      <c r="D86" s="90"/>
      <c r="E86" s="91"/>
    </row>
    <row r="87" spans="1:5" s="92" customFormat="1" ht="20.100000000000001" customHeight="1" x14ac:dyDescent="0.3">
      <c r="A87" s="95"/>
      <c r="B87" s="452"/>
      <c r="C87" s="90"/>
      <c r="D87" s="90"/>
      <c r="E87" s="91"/>
    </row>
    <row r="88" spans="1:5" s="92" customFormat="1" ht="20.100000000000001" customHeight="1" x14ac:dyDescent="0.3">
      <c r="A88" s="95"/>
      <c r="B88" s="452"/>
      <c r="C88" s="90"/>
      <c r="D88" s="90"/>
      <c r="E88" s="91"/>
    </row>
    <row r="89" spans="1:5" s="92" customFormat="1" ht="20.100000000000001" customHeight="1" x14ac:dyDescent="0.3">
      <c r="A89" s="95"/>
      <c r="B89" s="452"/>
      <c r="C89" s="90"/>
      <c r="D89" s="90"/>
      <c r="E89" s="91"/>
    </row>
    <row r="90" spans="1:5" s="92" customFormat="1" ht="20.100000000000001" customHeight="1" thickBot="1" x14ac:dyDescent="0.35">
      <c r="A90" s="95"/>
      <c r="B90" s="452"/>
      <c r="C90" s="90"/>
      <c r="D90" s="90"/>
      <c r="E90" s="91"/>
    </row>
    <row r="91" spans="1:5" s="92" customFormat="1" ht="41.25" customHeight="1" thickTop="1" thickBot="1" x14ac:dyDescent="0.35">
      <c r="A91" s="478"/>
      <c r="B91" s="479"/>
      <c r="C91" s="479"/>
      <c r="D91" s="479"/>
      <c r="E91" s="512"/>
    </row>
    <row r="92" spans="1:5" s="92" customFormat="1" ht="19.95" customHeight="1" thickTop="1" x14ac:dyDescent="0.3">
      <c r="A92" s="94" t="s">
        <v>857</v>
      </c>
      <c r="B92" s="450" t="s">
        <v>314</v>
      </c>
      <c r="C92" s="90"/>
      <c r="D92" s="90"/>
      <c r="E92" s="91"/>
    </row>
    <row r="93" spans="1:5" s="92" customFormat="1" ht="105" x14ac:dyDescent="0.3">
      <c r="A93" s="93"/>
      <c r="B93" s="451" t="s">
        <v>1024</v>
      </c>
      <c r="C93" s="90"/>
      <c r="D93" s="90"/>
      <c r="E93" s="91"/>
    </row>
    <row r="94" spans="1:5" s="92" customFormat="1" ht="7.5" customHeight="1" x14ac:dyDescent="0.3">
      <c r="A94" s="93"/>
      <c r="B94" s="452"/>
      <c r="C94" s="90"/>
      <c r="D94" s="90"/>
      <c r="E94" s="91"/>
    </row>
    <row r="95" spans="1:5" s="97" customFormat="1" ht="21.9" customHeight="1" x14ac:dyDescent="0.3">
      <c r="A95" s="98" t="s">
        <v>858</v>
      </c>
      <c r="B95" s="455" t="s">
        <v>315</v>
      </c>
      <c r="C95" s="99" t="s">
        <v>316</v>
      </c>
      <c r="D95" s="100">
        <v>1</v>
      </c>
      <c r="E95" s="101"/>
    </row>
    <row r="96" spans="1:5" s="97" customFormat="1" ht="21.9" customHeight="1" x14ac:dyDescent="0.3">
      <c r="A96" s="98" t="s">
        <v>859</v>
      </c>
      <c r="B96" s="455" t="s">
        <v>317</v>
      </c>
      <c r="C96" s="99" t="s">
        <v>316</v>
      </c>
      <c r="D96" s="100">
        <v>1</v>
      </c>
      <c r="E96" s="101"/>
    </row>
    <row r="97" spans="1:5" s="97" customFormat="1" ht="21.9" customHeight="1" x14ac:dyDescent="0.3">
      <c r="A97" s="98" t="s">
        <v>860</v>
      </c>
      <c r="B97" s="455" t="s">
        <v>318</v>
      </c>
      <c r="C97" s="99" t="s">
        <v>316</v>
      </c>
      <c r="D97" s="100">
        <v>1</v>
      </c>
      <c r="E97" s="101"/>
    </row>
    <row r="98" spans="1:5" s="97" customFormat="1" ht="21.9" customHeight="1" x14ac:dyDescent="0.3">
      <c r="A98" s="98" t="s">
        <v>861</v>
      </c>
      <c r="B98" s="455" t="s">
        <v>319</v>
      </c>
      <c r="C98" s="99" t="s">
        <v>132</v>
      </c>
      <c r="D98" s="100">
        <v>1</v>
      </c>
      <c r="E98" s="101"/>
    </row>
    <row r="99" spans="1:5" s="97" customFormat="1" ht="21.9" customHeight="1" x14ac:dyDescent="0.3">
      <c r="A99" s="98" t="s">
        <v>862</v>
      </c>
      <c r="B99" s="455" t="s">
        <v>320</v>
      </c>
      <c r="C99" s="99" t="s">
        <v>132</v>
      </c>
      <c r="D99" s="100">
        <v>1</v>
      </c>
      <c r="E99" s="101"/>
    </row>
    <row r="100" spans="1:5" s="97" customFormat="1" ht="21.9" customHeight="1" x14ac:dyDescent="0.3">
      <c r="A100" s="98" t="s">
        <v>863</v>
      </c>
      <c r="B100" s="455" t="s">
        <v>321</v>
      </c>
      <c r="C100" s="99" t="s">
        <v>322</v>
      </c>
      <c r="D100" s="100">
        <v>1</v>
      </c>
      <c r="E100" s="101"/>
    </row>
    <row r="101" spans="1:5" s="97" customFormat="1" ht="21.9" customHeight="1" x14ac:dyDescent="0.3">
      <c r="A101" s="98" t="s">
        <v>864</v>
      </c>
      <c r="B101" s="455" t="s">
        <v>323</v>
      </c>
      <c r="C101" s="99" t="s">
        <v>316</v>
      </c>
      <c r="D101" s="100">
        <v>1</v>
      </c>
      <c r="E101" s="101"/>
    </row>
    <row r="102" spans="1:5" s="97" customFormat="1" ht="21.9" customHeight="1" x14ac:dyDescent="0.3">
      <c r="A102" s="98" t="s">
        <v>865</v>
      </c>
      <c r="B102" s="455" t="s">
        <v>324</v>
      </c>
      <c r="C102" s="99" t="s">
        <v>316</v>
      </c>
      <c r="D102" s="100">
        <v>1</v>
      </c>
      <c r="E102" s="101"/>
    </row>
    <row r="103" spans="1:5" s="92" customFormat="1" ht="21.9" customHeight="1" x14ac:dyDescent="0.3">
      <c r="A103" s="98" t="s">
        <v>866</v>
      </c>
      <c r="B103" s="455" t="s">
        <v>325</v>
      </c>
      <c r="C103" s="99" t="s">
        <v>316</v>
      </c>
      <c r="D103" s="100">
        <v>1</v>
      </c>
      <c r="E103" s="101"/>
    </row>
    <row r="104" spans="1:5" s="92" customFormat="1" ht="21.9" customHeight="1" x14ac:dyDescent="0.3">
      <c r="A104" s="98" t="s">
        <v>867</v>
      </c>
      <c r="B104" s="452" t="s">
        <v>326</v>
      </c>
      <c r="C104" s="90" t="s">
        <v>327</v>
      </c>
      <c r="D104" s="90">
        <v>1</v>
      </c>
      <c r="E104" s="91"/>
    </row>
    <row r="105" spans="1:5" s="92" customFormat="1" ht="21.9" customHeight="1" x14ac:dyDescent="0.3">
      <c r="A105" s="98" t="s">
        <v>868</v>
      </c>
      <c r="B105" s="452" t="s">
        <v>328</v>
      </c>
      <c r="C105" s="90" t="s">
        <v>329</v>
      </c>
      <c r="D105" s="90">
        <v>1</v>
      </c>
      <c r="E105" s="91"/>
    </row>
    <row r="106" spans="1:5" s="92" customFormat="1" ht="21.9" customHeight="1" x14ac:dyDescent="0.3">
      <c r="A106" s="98" t="s">
        <v>869</v>
      </c>
      <c r="B106" s="452" t="s">
        <v>330</v>
      </c>
      <c r="C106" s="90" t="s">
        <v>329</v>
      </c>
      <c r="D106" s="90">
        <v>1</v>
      </c>
      <c r="E106" s="91"/>
    </row>
    <row r="107" spans="1:5" s="92" customFormat="1" ht="21.9" customHeight="1" x14ac:dyDescent="0.3">
      <c r="A107" s="98" t="s">
        <v>870</v>
      </c>
      <c r="B107" s="452" t="s">
        <v>331</v>
      </c>
      <c r="C107" s="90" t="s">
        <v>329</v>
      </c>
      <c r="D107" s="90">
        <v>1</v>
      </c>
      <c r="E107" s="91"/>
    </row>
    <row r="108" spans="1:5" s="92" customFormat="1" ht="21.9" customHeight="1" x14ac:dyDescent="0.3">
      <c r="A108" s="98" t="s">
        <v>871</v>
      </c>
      <c r="B108" s="452" t="s">
        <v>332</v>
      </c>
      <c r="C108" s="90" t="s">
        <v>329</v>
      </c>
      <c r="D108" s="90">
        <v>1</v>
      </c>
      <c r="E108" s="91"/>
    </row>
    <row r="109" spans="1:5" s="92" customFormat="1" ht="21.9" customHeight="1" x14ac:dyDescent="0.3">
      <c r="A109" s="98" t="s">
        <v>872</v>
      </c>
      <c r="B109" s="452" t="s">
        <v>333</v>
      </c>
      <c r="C109" s="90" t="s">
        <v>329</v>
      </c>
      <c r="D109" s="90">
        <v>1</v>
      </c>
      <c r="E109" s="91"/>
    </row>
    <row r="110" spans="1:5" s="92" customFormat="1" ht="21.9" customHeight="1" x14ac:dyDescent="0.3">
      <c r="A110" s="98" t="s">
        <v>873</v>
      </c>
      <c r="B110" s="452" t="s">
        <v>334</v>
      </c>
      <c r="C110" s="90" t="s">
        <v>329</v>
      </c>
      <c r="D110" s="90">
        <v>1</v>
      </c>
      <c r="E110" s="91"/>
    </row>
    <row r="111" spans="1:5" s="92" customFormat="1" ht="21.9" customHeight="1" x14ac:dyDescent="0.3">
      <c r="A111" s="98" t="s">
        <v>874</v>
      </c>
      <c r="B111" s="452" t="s">
        <v>335</v>
      </c>
      <c r="C111" s="90" t="s">
        <v>336</v>
      </c>
      <c r="D111" s="90">
        <v>1</v>
      </c>
      <c r="E111" s="91"/>
    </row>
    <row r="112" spans="1:5" s="92" customFormat="1" ht="21.9" customHeight="1" x14ac:dyDescent="0.3">
      <c r="A112" s="98" t="s">
        <v>875</v>
      </c>
      <c r="B112" s="452" t="s">
        <v>337</v>
      </c>
      <c r="C112" s="90" t="s">
        <v>336</v>
      </c>
      <c r="D112" s="90">
        <v>1</v>
      </c>
      <c r="E112" s="91"/>
    </row>
    <row r="113" spans="1:5" s="92" customFormat="1" ht="21.9" customHeight="1" x14ac:dyDescent="0.3">
      <c r="A113" s="98" t="s">
        <v>876</v>
      </c>
      <c r="B113" s="452" t="s">
        <v>338</v>
      </c>
      <c r="C113" s="90" t="s">
        <v>336</v>
      </c>
      <c r="D113" s="90">
        <v>1</v>
      </c>
      <c r="E113" s="91"/>
    </row>
    <row r="114" spans="1:5" s="92" customFormat="1" ht="21.9" customHeight="1" x14ac:dyDescent="0.3">
      <c r="A114" s="98" t="s">
        <v>877</v>
      </c>
      <c r="B114" s="452" t="s">
        <v>337</v>
      </c>
      <c r="C114" s="90" t="s">
        <v>336</v>
      </c>
      <c r="D114" s="90">
        <v>1</v>
      </c>
      <c r="E114" s="91"/>
    </row>
    <row r="115" spans="1:5" s="92" customFormat="1" ht="21.9" customHeight="1" x14ac:dyDescent="0.3">
      <c r="A115" s="98" t="s">
        <v>878</v>
      </c>
      <c r="B115" s="452" t="s">
        <v>339</v>
      </c>
      <c r="C115" s="90" t="s">
        <v>336</v>
      </c>
      <c r="D115" s="90">
        <v>1</v>
      </c>
      <c r="E115" s="91"/>
    </row>
    <row r="116" spans="1:5" s="92" customFormat="1" ht="21.9" customHeight="1" x14ac:dyDescent="0.3">
      <c r="A116" s="98" t="s">
        <v>879</v>
      </c>
      <c r="B116" s="452" t="s">
        <v>340</v>
      </c>
      <c r="C116" s="90" t="s">
        <v>336</v>
      </c>
      <c r="D116" s="90">
        <v>1</v>
      </c>
      <c r="E116" s="91"/>
    </row>
    <row r="117" spans="1:5" s="92" customFormat="1" ht="21.9" customHeight="1" x14ac:dyDescent="0.3">
      <c r="A117" s="98" t="s">
        <v>880</v>
      </c>
      <c r="B117" s="452" t="s">
        <v>341</v>
      </c>
      <c r="C117" s="90" t="s">
        <v>336</v>
      </c>
      <c r="D117" s="90">
        <v>1</v>
      </c>
      <c r="E117" s="91"/>
    </row>
    <row r="118" spans="1:5" s="92" customFormat="1" ht="21.9" customHeight="1" x14ac:dyDescent="0.3">
      <c r="A118" s="98" t="s">
        <v>881</v>
      </c>
      <c r="B118" s="452" t="s">
        <v>342</v>
      </c>
      <c r="C118" s="90" t="s">
        <v>336</v>
      </c>
      <c r="D118" s="90">
        <v>1</v>
      </c>
      <c r="E118" s="91"/>
    </row>
    <row r="119" spans="1:5" s="92" customFormat="1" ht="21.9" customHeight="1" x14ac:dyDescent="0.3">
      <c r="A119" s="98" t="s">
        <v>882</v>
      </c>
      <c r="B119" s="452" t="s">
        <v>343</v>
      </c>
      <c r="C119" s="90" t="s">
        <v>329</v>
      </c>
      <c r="D119" s="90">
        <v>1</v>
      </c>
      <c r="E119" s="91"/>
    </row>
    <row r="120" spans="1:5" s="92" customFormat="1" ht="21.9" customHeight="1" thickBot="1" x14ac:dyDescent="0.35">
      <c r="A120" s="98" t="s">
        <v>883</v>
      </c>
      <c r="B120" s="452" t="s">
        <v>344</v>
      </c>
      <c r="C120" s="90" t="s">
        <v>329</v>
      </c>
      <c r="D120" s="90">
        <v>1</v>
      </c>
      <c r="E120" s="91"/>
    </row>
    <row r="121" spans="1:5" s="92" customFormat="1" ht="41.25" customHeight="1" thickTop="1" thickBot="1" x14ac:dyDescent="0.35">
      <c r="A121" s="478"/>
      <c r="B121" s="479"/>
      <c r="C121" s="479"/>
      <c r="D121" s="479"/>
      <c r="E121" s="512"/>
    </row>
    <row r="122" spans="1:5" s="92" customFormat="1" ht="9" customHeight="1" thickTop="1" x14ac:dyDescent="0.3">
      <c r="A122" s="93"/>
      <c r="B122" s="452"/>
      <c r="C122" s="64"/>
      <c r="D122" s="90"/>
      <c r="E122" s="91"/>
    </row>
    <row r="123" spans="1:5" s="92" customFormat="1" x14ac:dyDescent="0.3">
      <c r="A123" s="94" t="s">
        <v>884</v>
      </c>
      <c r="B123" s="449" t="s">
        <v>345</v>
      </c>
      <c r="C123" s="90"/>
      <c r="D123" s="90"/>
      <c r="E123" s="91"/>
    </row>
    <row r="124" spans="1:5" s="92" customFormat="1" ht="10.5" customHeight="1" x14ac:dyDescent="0.3">
      <c r="A124" s="93"/>
      <c r="B124" s="452"/>
      <c r="C124" s="90"/>
      <c r="D124" s="90"/>
      <c r="E124" s="91"/>
    </row>
    <row r="125" spans="1:5" s="92" customFormat="1" ht="45" x14ac:dyDescent="0.3">
      <c r="A125" s="93"/>
      <c r="B125" s="451" t="s">
        <v>346</v>
      </c>
      <c r="C125" s="90"/>
      <c r="D125" s="90"/>
      <c r="E125" s="91"/>
    </row>
    <row r="126" spans="1:5" s="92" customFormat="1" ht="6" customHeight="1" x14ac:dyDescent="0.3">
      <c r="A126" s="93"/>
      <c r="B126" s="452"/>
      <c r="C126" s="90"/>
      <c r="D126" s="90"/>
      <c r="E126" s="91"/>
    </row>
    <row r="127" spans="1:5" s="92" customFormat="1" ht="17.25" customHeight="1" x14ac:dyDescent="0.3">
      <c r="A127" s="93" t="s">
        <v>885</v>
      </c>
      <c r="B127" s="452" t="s">
        <v>347</v>
      </c>
      <c r="C127" s="90" t="s">
        <v>329</v>
      </c>
      <c r="D127" s="90">
        <v>1</v>
      </c>
      <c r="E127" s="91"/>
    </row>
    <row r="128" spans="1:5" s="92" customFormat="1" ht="16.8" x14ac:dyDescent="0.3">
      <c r="A128" s="93" t="s">
        <v>886</v>
      </c>
      <c r="B128" s="452" t="s">
        <v>348</v>
      </c>
      <c r="C128" s="90" t="s">
        <v>329</v>
      </c>
      <c r="D128" s="90">
        <v>1</v>
      </c>
      <c r="E128" s="91"/>
    </row>
    <row r="129" spans="1:5" s="92" customFormat="1" ht="16.8" x14ac:dyDescent="0.3">
      <c r="A129" s="93" t="s">
        <v>887</v>
      </c>
      <c r="B129" s="452" t="s">
        <v>349</v>
      </c>
      <c r="C129" s="90" t="s">
        <v>329</v>
      </c>
      <c r="D129" s="90">
        <v>1</v>
      </c>
      <c r="E129" s="91"/>
    </row>
    <row r="130" spans="1:5" s="92" customFormat="1" ht="16.8" x14ac:dyDescent="0.3">
      <c r="A130" s="93" t="s">
        <v>888</v>
      </c>
      <c r="B130" s="452" t="s">
        <v>350</v>
      </c>
      <c r="C130" s="90" t="s">
        <v>329</v>
      </c>
      <c r="D130" s="90">
        <v>1</v>
      </c>
      <c r="E130" s="91"/>
    </row>
    <row r="131" spans="1:5" s="92" customFormat="1" ht="16.8" x14ac:dyDescent="0.3">
      <c r="A131" s="93" t="s">
        <v>889</v>
      </c>
      <c r="B131" s="452" t="s">
        <v>351</v>
      </c>
      <c r="C131" s="90" t="s">
        <v>329</v>
      </c>
      <c r="D131" s="90">
        <v>1</v>
      </c>
      <c r="E131" s="91"/>
    </row>
    <row r="132" spans="1:5" s="92" customFormat="1" ht="16.8" x14ac:dyDescent="0.3">
      <c r="A132" s="93" t="s">
        <v>890</v>
      </c>
      <c r="B132" s="452" t="s">
        <v>352</v>
      </c>
      <c r="C132" s="90" t="s">
        <v>329</v>
      </c>
      <c r="D132" s="90">
        <v>1</v>
      </c>
      <c r="E132" s="91"/>
    </row>
    <row r="133" spans="1:5" s="92" customFormat="1" ht="16.8" x14ac:dyDescent="0.3">
      <c r="A133" s="93" t="s">
        <v>891</v>
      </c>
      <c r="B133" s="452" t="s">
        <v>353</v>
      </c>
      <c r="C133" s="90" t="s">
        <v>329</v>
      </c>
      <c r="D133" s="90">
        <v>1</v>
      </c>
      <c r="E133" s="91"/>
    </row>
    <row r="134" spans="1:5" s="92" customFormat="1" ht="23.25" customHeight="1" x14ac:dyDescent="0.3">
      <c r="A134" s="93" t="s">
        <v>892</v>
      </c>
      <c r="B134" s="452" t="s">
        <v>354</v>
      </c>
      <c r="C134" s="90" t="s">
        <v>329</v>
      </c>
      <c r="D134" s="90">
        <v>1</v>
      </c>
      <c r="E134" s="91"/>
    </row>
    <row r="135" spans="1:5" s="92" customFormat="1" ht="23.25" customHeight="1" x14ac:dyDescent="0.3">
      <c r="A135" s="93"/>
      <c r="B135" s="452"/>
      <c r="C135" s="90"/>
      <c r="D135" s="90"/>
      <c r="E135" s="91"/>
    </row>
    <row r="136" spans="1:5" s="92" customFormat="1" ht="23.25" customHeight="1" x14ac:dyDescent="0.3">
      <c r="A136" s="93"/>
      <c r="B136" s="452"/>
      <c r="C136" s="90"/>
      <c r="D136" s="90"/>
      <c r="E136" s="91"/>
    </row>
    <row r="137" spans="1:5" s="92" customFormat="1" ht="23.25" customHeight="1" x14ac:dyDescent="0.3">
      <c r="A137" s="93"/>
      <c r="B137" s="452"/>
      <c r="C137" s="90"/>
      <c r="D137" s="90"/>
      <c r="E137" s="91"/>
    </row>
    <row r="138" spans="1:5" s="92" customFormat="1" ht="23.25" customHeight="1" x14ac:dyDescent="0.3">
      <c r="A138" s="93"/>
      <c r="B138" s="452"/>
      <c r="C138" s="90"/>
      <c r="D138" s="90"/>
      <c r="E138" s="91"/>
    </row>
    <row r="139" spans="1:5" s="92" customFormat="1" ht="23.25" customHeight="1" x14ac:dyDescent="0.3">
      <c r="A139" s="93"/>
      <c r="B139" s="452"/>
      <c r="C139" s="90"/>
      <c r="D139" s="90"/>
      <c r="E139" s="91"/>
    </row>
    <row r="140" spans="1:5" s="92" customFormat="1" ht="23.25" customHeight="1" x14ac:dyDescent="0.3">
      <c r="A140" s="93"/>
      <c r="B140" s="452"/>
      <c r="C140" s="90"/>
      <c r="D140" s="90"/>
      <c r="E140" s="91"/>
    </row>
    <row r="141" spans="1:5" s="92" customFormat="1" ht="23.25" customHeight="1" x14ac:dyDescent="0.3">
      <c r="A141" s="93"/>
      <c r="B141" s="452"/>
      <c r="C141" s="90"/>
      <c r="D141" s="90"/>
      <c r="E141" s="91"/>
    </row>
    <row r="142" spans="1:5" s="92" customFormat="1" ht="23.25" customHeight="1" x14ac:dyDescent="0.3">
      <c r="A142" s="93"/>
      <c r="B142" s="452"/>
      <c r="C142" s="90"/>
      <c r="D142" s="90"/>
      <c r="E142" s="91"/>
    </row>
    <row r="143" spans="1:5" s="92" customFormat="1" ht="23.25" customHeight="1" x14ac:dyDescent="0.3">
      <c r="A143" s="93"/>
      <c r="B143" s="452"/>
      <c r="C143" s="90"/>
      <c r="D143" s="90"/>
      <c r="E143" s="91"/>
    </row>
    <row r="144" spans="1:5" s="92" customFormat="1" ht="23.25" customHeight="1" x14ac:dyDescent="0.3">
      <c r="A144" s="93"/>
      <c r="B144" s="452"/>
      <c r="C144" s="90"/>
      <c r="D144" s="90"/>
      <c r="E144" s="91"/>
    </row>
    <row r="145" spans="1:5" s="92" customFormat="1" ht="23.25" customHeight="1" x14ac:dyDescent="0.3">
      <c r="A145" s="93"/>
      <c r="B145" s="452"/>
      <c r="C145" s="90"/>
      <c r="D145" s="90"/>
      <c r="E145" s="91"/>
    </row>
    <row r="146" spans="1:5" s="92" customFormat="1" ht="23.25" customHeight="1" x14ac:dyDescent="0.3">
      <c r="A146" s="93"/>
      <c r="B146" s="452"/>
      <c r="C146" s="90"/>
      <c r="D146" s="90"/>
      <c r="E146" s="91"/>
    </row>
    <row r="147" spans="1:5" s="92" customFormat="1" ht="23.25" customHeight="1" x14ac:dyDescent="0.3">
      <c r="A147" s="93"/>
      <c r="B147" s="452"/>
      <c r="C147" s="90"/>
      <c r="D147" s="90"/>
      <c r="E147" s="91"/>
    </row>
    <row r="148" spans="1:5" s="92" customFormat="1" ht="23.25" customHeight="1" x14ac:dyDescent="0.3">
      <c r="A148" s="93"/>
      <c r="B148" s="452"/>
      <c r="C148" s="90"/>
      <c r="D148" s="90"/>
      <c r="E148" s="91"/>
    </row>
    <row r="149" spans="1:5" s="92" customFormat="1" ht="23.25" customHeight="1" x14ac:dyDescent="0.3">
      <c r="A149" s="93"/>
      <c r="B149" s="452"/>
      <c r="C149" s="90"/>
      <c r="D149" s="90"/>
      <c r="E149" s="91"/>
    </row>
    <row r="150" spans="1:5" s="92" customFormat="1" ht="23.25" customHeight="1" x14ac:dyDescent="0.3">
      <c r="A150" s="93"/>
      <c r="B150" s="452"/>
      <c r="C150" s="90"/>
      <c r="D150" s="90"/>
      <c r="E150" s="91"/>
    </row>
    <row r="151" spans="1:5" s="92" customFormat="1" ht="23.25" customHeight="1" x14ac:dyDescent="0.3">
      <c r="A151" s="93"/>
      <c r="B151" s="452"/>
      <c r="C151" s="90"/>
      <c r="D151" s="90"/>
      <c r="E151" s="91"/>
    </row>
    <row r="152" spans="1:5" s="92" customFormat="1" ht="23.25" customHeight="1" thickBot="1" x14ac:dyDescent="0.35">
      <c r="A152" s="93"/>
      <c r="B152" s="452"/>
      <c r="C152" s="90"/>
      <c r="D152" s="90"/>
      <c r="E152" s="91"/>
    </row>
    <row r="153" spans="1:5" ht="41.25" customHeight="1" thickTop="1" thickBot="1" x14ac:dyDescent="0.35">
      <c r="A153" s="478"/>
      <c r="B153" s="479"/>
      <c r="C153" s="479"/>
      <c r="D153" s="479"/>
      <c r="E153" s="512"/>
    </row>
    <row r="154" spans="1:5" ht="15.6" thickTop="1" x14ac:dyDescent="0.3">
      <c r="A154" s="102"/>
      <c r="B154" s="456"/>
      <c r="C154" s="103"/>
      <c r="D154" s="103"/>
      <c r="E154" s="104"/>
    </row>
    <row r="155" spans="1:5" x14ac:dyDescent="0.3">
      <c r="A155" s="102"/>
      <c r="B155" s="456"/>
      <c r="C155" s="103"/>
      <c r="D155" s="103"/>
      <c r="E155" s="104"/>
    </row>
    <row r="156" spans="1:5" x14ac:dyDescent="0.3">
      <c r="A156" s="102"/>
      <c r="B156" s="456"/>
      <c r="C156" s="103"/>
      <c r="D156" s="103"/>
      <c r="E156" s="104"/>
    </row>
    <row r="157" spans="1:5" x14ac:dyDescent="0.3">
      <c r="A157" s="102"/>
      <c r="B157" s="456"/>
      <c r="C157" s="103"/>
      <c r="D157" s="103"/>
      <c r="E157" s="104"/>
    </row>
    <row r="158" spans="1:5" x14ac:dyDescent="0.3">
      <c r="A158" s="102"/>
      <c r="B158" s="456"/>
      <c r="C158" s="103"/>
      <c r="D158" s="103"/>
      <c r="E158" s="104"/>
    </row>
    <row r="159" spans="1:5" x14ac:dyDescent="0.3">
      <c r="A159" s="102"/>
      <c r="B159" s="456"/>
      <c r="C159" s="103"/>
      <c r="D159" s="103"/>
      <c r="E159" s="104"/>
    </row>
    <row r="160" spans="1:5" x14ac:dyDescent="0.3">
      <c r="A160" s="102"/>
      <c r="B160" s="456"/>
      <c r="C160" s="103"/>
      <c r="D160" s="103"/>
      <c r="E160" s="104"/>
    </row>
    <row r="161" spans="1:5" x14ac:dyDescent="0.3">
      <c r="A161" s="102"/>
      <c r="B161" s="456"/>
      <c r="C161" s="103"/>
      <c r="D161" s="103"/>
      <c r="E161" s="104"/>
    </row>
    <row r="162" spans="1:5" x14ac:dyDescent="0.3">
      <c r="A162" s="102"/>
      <c r="B162" s="456"/>
      <c r="C162" s="103"/>
      <c r="D162" s="103"/>
      <c r="E162" s="104"/>
    </row>
    <row r="163" spans="1:5" x14ac:dyDescent="0.3">
      <c r="A163" s="102"/>
      <c r="B163" s="456"/>
      <c r="C163" s="103"/>
      <c r="D163" s="103"/>
      <c r="E163" s="104"/>
    </row>
    <row r="164" spans="1:5" x14ac:dyDescent="0.3">
      <c r="A164" s="102"/>
      <c r="B164" s="456"/>
      <c r="C164" s="103"/>
      <c r="D164" s="103"/>
      <c r="E164" s="104"/>
    </row>
    <row r="165" spans="1:5" x14ac:dyDescent="0.3">
      <c r="A165" s="102"/>
      <c r="B165" s="456"/>
      <c r="C165" s="103"/>
      <c r="D165" s="103"/>
      <c r="E165" s="104"/>
    </row>
    <row r="166" spans="1:5" x14ac:dyDescent="0.3">
      <c r="A166" s="102"/>
      <c r="B166" s="456"/>
      <c r="C166" s="103"/>
      <c r="D166" s="103"/>
      <c r="E166" s="104"/>
    </row>
    <row r="167" spans="1:5" x14ac:dyDescent="0.3">
      <c r="A167" s="102"/>
      <c r="B167" s="456"/>
      <c r="C167" s="103"/>
      <c r="D167" s="103"/>
      <c r="E167" s="104"/>
    </row>
    <row r="168" spans="1:5" x14ac:dyDescent="0.3">
      <c r="A168" s="102"/>
      <c r="B168" s="456"/>
      <c r="C168" s="103"/>
      <c r="D168" s="103"/>
      <c r="E168" s="104"/>
    </row>
    <row r="169" spans="1:5" x14ac:dyDescent="0.3">
      <c r="A169" s="102"/>
      <c r="B169" s="456"/>
      <c r="C169" s="103"/>
      <c r="D169" s="103"/>
      <c r="E169" s="104"/>
    </row>
    <row r="170" spans="1:5" x14ac:dyDescent="0.3">
      <c r="A170" s="102"/>
      <c r="B170" s="456"/>
      <c r="C170" s="103"/>
      <c r="D170" s="103"/>
      <c r="E170" s="104"/>
    </row>
    <row r="171" spans="1:5" x14ac:dyDescent="0.3">
      <c r="A171" s="102"/>
      <c r="B171" s="456"/>
      <c r="C171" s="103"/>
      <c r="D171" s="103"/>
      <c r="E171" s="104"/>
    </row>
    <row r="172" spans="1:5" x14ac:dyDescent="0.3">
      <c r="A172" s="102"/>
      <c r="B172" s="456"/>
      <c r="C172" s="103"/>
      <c r="D172" s="103"/>
      <c r="E172" s="104"/>
    </row>
    <row r="173" spans="1:5" x14ac:dyDescent="0.3">
      <c r="A173" s="102"/>
      <c r="B173" s="456"/>
      <c r="C173" s="103"/>
      <c r="D173" s="103"/>
      <c r="E173" s="104"/>
    </row>
    <row r="174" spans="1:5" x14ac:dyDescent="0.3">
      <c r="A174" s="102"/>
      <c r="B174" s="456"/>
      <c r="C174" s="103"/>
      <c r="D174" s="103"/>
      <c r="E174" s="104"/>
    </row>
    <row r="175" spans="1:5" x14ac:dyDescent="0.3">
      <c r="A175" s="102"/>
      <c r="B175" s="456"/>
      <c r="C175" s="103"/>
      <c r="D175" s="103"/>
      <c r="E175" s="104"/>
    </row>
    <row r="176" spans="1:5" x14ac:dyDescent="0.3">
      <c r="A176" s="102"/>
      <c r="B176" s="456"/>
      <c r="C176" s="103"/>
      <c r="D176" s="103"/>
      <c r="E176" s="104"/>
    </row>
    <row r="177" spans="1:5" x14ac:dyDescent="0.3">
      <c r="A177" s="102"/>
      <c r="B177" s="456"/>
      <c r="C177" s="103"/>
      <c r="D177" s="103"/>
      <c r="E177" s="104"/>
    </row>
    <row r="178" spans="1:5" x14ac:dyDescent="0.3">
      <c r="A178" s="102"/>
      <c r="B178" s="456"/>
      <c r="C178" s="103"/>
      <c r="D178" s="103"/>
      <c r="E178" s="104"/>
    </row>
    <row r="179" spans="1:5" x14ac:dyDescent="0.3">
      <c r="A179" s="102"/>
      <c r="B179" s="456"/>
      <c r="C179" s="103"/>
      <c r="D179" s="103"/>
      <c r="E179" s="104"/>
    </row>
    <row r="180" spans="1:5" x14ac:dyDescent="0.3">
      <c r="A180" s="102"/>
      <c r="B180" s="456"/>
      <c r="C180" s="103"/>
      <c r="D180" s="103"/>
      <c r="E180" s="104"/>
    </row>
    <row r="181" spans="1:5" x14ac:dyDescent="0.3">
      <c r="A181" s="102"/>
      <c r="B181" s="456"/>
      <c r="C181" s="103"/>
      <c r="D181" s="103"/>
      <c r="E181" s="104"/>
    </row>
    <row r="182" spans="1:5" x14ac:dyDescent="0.3">
      <c r="A182" s="102"/>
      <c r="B182" s="456"/>
      <c r="C182" s="103"/>
      <c r="D182" s="103"/>
      <c r="E182" s="104"/>
    </row>
    <row r="183" spans="1:5" x14ac:dyDescent="0.3">
      <c r="A183" s="102"/>
      <c r="B183" s="456"/>
      <c r="C183" s="103"/>
      <c r="D183" s="103"/>
      <c r="E183" s="104"/>
    </row>
    <row r="184" spans="1:5" x14ac:dyDescent="0.3">
      <c r="A184" s="102"/>
      <c r="B184" s="456"/>
      <c r="C184" s="103"/>
      <c r="D184" s="103"/>
      <c r="E184" s="104"/>
    </row>
    <row r="185" spans="1:5" x14ac:dyDescent="0.3">
      <c r="A185" s="102"/>
      <c r="B185" s="456"/>
      <c r="C185" s="103"/>
      <c r="D185" s="103"/>
      <c r="E185" s="104"/>
    </row>
    <row r="186" spans="1:5" x14ac:dyDescent="0.3">
      <c r="A186" s="102"/>
      <c r="B186" s="456"/>
      <c r="C186" s="103"/>
      <c r="D186" s="103"/>
      <c r="E186" s="104"/>
    </row>
    <row r="187" spans="1:5" x14ac:dyDescent="0.3">
      <c r="A187" s="102"/>
      <c r="B187" s="456"/>
      <c r="C187" s="103"/>
      <c r="D187" s="103"/>
      <c r="E187" s="104"/>
    </row>
    <row r="188" spans="1:5" x14ac:dyDescent="0.3">
      <c r="A188" s="102"/>
      <c r="B188" s="456"/>
      <c r="C188" s="103"/>
      <c r="D188" s="103"/>
      <c r="E188" s="104"/>
    </row>
    <row r="189" spans="1:5" x14ac:dyDescent="0.3">
      <c r="A189" s="102"/>
      <c r="B189" s="456"/>
      <c r="C189" s="103"/>
      <c r="D189" s="103"/>
      <c r="E189" s="104"/>
    </row>
    <row r="190" spans="1:5" x14ac:dyDescent="0.3">
      <c r="A190" s="102"/>
      <c r="B190" s="456"/>
      <c r="C190" s="103"/>
      <c r="D190" s="103"/>
      <c r="E190" s="104"/>
    </row>
    <row r="191" spans="1:5" x14ac:dyDescent="0.3">
      <c r="A191" s="102"/>
      <c r="B191" s="456"/>
      <c r="C191" s="103"/>
      <c r="D191" s="103"/>
      <c r="E191" s="104"/>
    </row>
    <row r="192" spans="1:5" x14ac:dyDescent="0.3">
      <c r="A192" s="102"/>
      <c r="B192" s="456"/>
      <c r="C192" s="103"/>
      <c r="D192" s="103"/>
      <c r="E192" s="104"/>
    </row>
    <row r="193" spans="1:5" x14ac:dyDescent="0.3">
      <c r="A193" s="102"/>
      <c r="B193" s="456"/>
      <c r="C193" s="103"/>
      <c r="D193" s="103"/>
      <c r="E193" s="104"/>
    </row>
    <row r="194" spans="1:5" x14ac:dyDescent="0.3">
      <c r="A194" s="102"/>
      <c r="B194" s="456"/>
      <c r="C194" s="103"/>
      <c r="D194" s="103"/>
      <c r="E194" s="104"/>
    </row>
    <row r="195" spans="1:5" x14ac:dyDescent="0.3">
      <c r="A195" s="102"/>
      <c r="B195" s="456"/>
      <c r="C195" s="103"/>
      <c r="D195" s="103"/>
      <c r="E195" s="104"/>
    </row>
    <row r="196" spans="1:5" x14ac:dyDescent="0.3">
      <c r="A196" s="102"/>
      <c r="B196" s="456"/>
      <c r="C196" s="103"/>
      <c r="D196" s="103"/>
      <c r="E196" s="104"/>
    </row>
    <row r="197" spans="1:5" x14ac:dyDescent="0.3">
      <c r="A197" s="102"/>
      <c r="B197" s="456"/>
      <c r="C197" s="103"/>
      <c r="D197" s="103"/>
      <c r="E197" s="104"/>
    </row>
    <row r="198" spans="1:5" x14ac:dyDescent="0.3">
      <c r="A198" s="102"/>
      <c r="B198" s="456"/>
      <c r="C198" s="103"/>
      <c r="D198" s="103"/>
      <c r="E198" s="104"/>
    </row>
    <row r="199" spans="1:5" x14ac:dyDescent="0.3">
      <c r="A199" s="102"/>
      <c r="B199" s="456"/>
      <c r="C199" s="103"/>
      <c r="D199" s="103"/>
      <c r="E199" s="104"/>
    </row>
    <row r="200" spans="1:5" x14ac:dyDescent="0.3">
      <c r="A200" s="102"/>
      <c r="B200" s="456"/>
      <c r="C200" s="103"/>
      <c r="D200" s="103"/>
      <c r="E200" s="104"/>
    </row>
    <row r="201" spans="1:5" x14ac:dyDescent="0.3">
      <c r="A201" s="102"/>
      <c r="B201" s="456"/>
      <c r="C201" s="103"/>
      <c r="D201" s="103"/>
      <c r="E201" s="104"/>
    </row>
    <row r="202" spans="1:5" x14ac:dyDescent="0.3">
      <c r="A202" s="102"/>
      <c r="B202" s="456"/>
      <c r="C202" s="103"/>
      <c r="D202" s="103"/>
      <c r="E202" s="104"/>
    </row>
    <row r="203" spans="1:5" x14ac:dyDescent="0.3">
      <c r="A203" s="102"/>
      <c r="B203" s="456"/>
      <c r="C203" s="103"/>
      <c r="D203" s="103"/>
      <c r="E203" s="104"/>
    </row>
    <row r="204" spans="1:5" x14ac:dyDescent="0.3">
      <c r="A204" s="102"/>
      <c r="B204" s="456"/>
      <c r="C204" s="103"/>
      <c r="D204" s="103"/>
      <c r="E204" s="104"/>
    </row>
    <row r="205" spans="1:5" x14ac:dyDescent="0.3">
      <c r="A205" s="102"/>
      <c r="B205" s="456"/>
      <c r="C205" s="103"/>
      <c r="D205" s="103"/>
      <c r="E205" s="104"/>
    </row>
    <row r="206" spans="1:5" x14ac:dyDescent="0.3">
      <c r="A206" s="102"/>
      <c r="B206" s="456"/>
      <c r="C206" s="103"/>
      <c r="D206" s="103"/>
      <c r="E206" s="104"/>
    </row>
    <row r="207" spans="1:5" x14ac:dyDescent="0.3">
      <c r="A207" s="102"/>
      <c r="B207" s="456"/>
      <c r="C207" s="103"/>
      <c r="D207" s="103"/>
      <c r="E207" s="104"/>
    </row>
    <row r="208" spans="1:5" x14ac:dyDescent="0.3">
      <c r="A208" s="102"/>
      <c r="B208" s="456"/>
      <c r="C208" s="103"/>
      <c r="D208" s="103"/>
      <c r="E208" s="104"/>
    </row>
    <row r="209" spans="1:5" x14ac:dyDescent="0.3">
      <c r="A209" s="102"/>
      <c r="B209" s="456"/>
      <c r="C209" s="103"/>
      <c r="D209" s="103"/>
      <c r="E209" s="104"/>
    </row>
    <row r="210" spans="1:5" x14ac:dyDescent="0.3">
      <c r="A210" s="102"/>
      <c r="B210" s="456"/>
      <c r="C210" s="103"/>
      <c r="D210" s="103"/>
      <c r="E210" s="104"/>
    </row>
    <row r="211" spans="1:5" x14ac:dyDescent="0.3">
      <c r="A211" s="102"/>
      <c r="B211" s="456"/>
      <c r="C211" s="103"/>
      <c r="D211" s="103"/>
      <c r="E211" s="104"/>
    </row>
    <row r="212" spans="1:5" x14ac:dyDescent="0.3">
      <c r="A212" s="102"/>
      <c r="B212" s="456"/>
      <c r="C212" s="103"/>
      <c r="D212" s="103"/>
      <c r="E212" s="104"/>
    </row>
    <row r="213" spans="1:5" x14ac:dyDescent="0.3">
      <c r="A213" s="102"/>
      <c r="B213" s="456"/>
      <c r="C213" s="103"/>
      <c r="D213" s="103"/>
      <c r="E213" s="104"/>
    </row>
    <row r="214" spans="1:5" x14ac:dyDescent="0.3">
      <c r="A214" s="102"/>
      <c r="B214" s="456"/>
      <c r="C214" s="103"/>
      <c r="D214" s="103"/>
      <c r="E214" s="104"/>
    </row>
    <row r="215" spans="1:5" x14ac:dyDescent="0.3">
      <c r="A215" s="102"/>
      <c r="B215" s="456"/>
      <c r="C215" s="103"/>
      <c r="D215" s="103"/>
      <c r="E215" s="104"/>
    </row>
    <row r="216" spans="1:5" x14ac:dyDescent="0.3">
      <c r="A216" s="102"/>
      <c r="B216" s="456"/>
      <c r="C216" s="103"/>
      <c r="D216" s="103"/>
      <c r="E216" s="104"/>
    </row>
    <row r="217" spans="1:5" x14ac:dyDescent="0.3">
      <c r="A217" s="102"/>
      <c r="B217" s="456"/>
      <c r="C217" s="103"/>
      <c r="D217" s="103"/>
      <c r="E217" s="104"/>
    </row>
    <row r="218" spans="1:5" x14ac:dyDescent="0.3">
      <c r="A218" s="102"/>
      <c r="B218" s="456"/>
      <c r="C218" s="103"/>
      <c r="D218" s="103"/>
      <c r="E218" s="104"/>
    </row>
    <row r="219" spans="1:5" x14ac:dyDescent="0.3">
      <c r="A219" s="102"/>
      <c r="B219" s="456"/>
      <c r="C219" s="103"/>
      <c r="D219" s="103"/>
      <c r="E219" s="104"/>
    </row>
    <row r="220" spans="1:5" x14ac:dyDescent="0.3">
      <c r="A220" s="102"/>
      <c r="B220" s="456"/>
      <c r="C220" s="103"/>
      <c r="D220" s="103"/>
      <c r="E220" s="104"/>
    </row>
    <row r="221" spans="1:5" x14ac:dyDescent="0.3">
      <c r="A221" s="102"/>
      <c r="B221" s="456"/>
      <c r="C221" s="103"/>
      <c r="D221" s="103"/>
      <c r="E221" s="104"/>
    </row>
    <row r="222" spans="1:5" x14ac:dyDescent="0.3">
      <c r="A222" s="102"/>
      <c r="B222" s="456"/>
      <c r="C222" s="103"/>
      <c r="D222" s="103"/>
      <c r="E222" s="104"/>
    </row>
    <row r="223" spans="1:5" x14ac:dyDescent="0.3">
      <c r="A223" s="102"/>
      <c r="B223" s="456"/>
      <c r="C223" s="103"/>
      <c r="D223" s="103"/>
      <c r="E223" s="104"/>
    </row>
    <row r="224" spans="1:5" x14ac:dyDescent="0.3">
      <c r="A224" s="102"/>
      <c r="B224" s="456"/>
      <c r="C224" s="103"/>
      <c r="D224" s="103"/>
      <c r="E224" s="104"/>
    </row>
    <row r="225" spans="1:5" x14ac:dyDescent="0.3">
      <c r="A225" s="102"/>
      <c r="B225" s="456"/>
      <c r="C225" s="103"/>
      <c r="D225" s="103"/>
      <c r="E225" s="104"/>
    </row>
    <row r="226" spans="1:5" x14ac:dyDescent="0.3">
      <c r="A226" s="102"/>
      <c r="B226" s="456"/>
      <c r="C226" s="103"/>
      <c r="D226" s="103"/>
      <c r="E226" s="104"/>
    </row>
    <row r="227" spans="1:5" x14ac:dyDescent="0.3">
      <c r="A227" s="102"/>
      <c r="B227" s="456"/>
      <c r="C227" s="103"/>
      <c r="D227" s="103"/>
      <c r="E227" s="104"/>
    </row>
    <row r="228" spans="1:5" x14ac:dyDescent="0.3">
      <c r="A228" s="102"/>
      <c r="B228" s="456"/>
      <c r="C228" s="103"/>
      <c r="D228" s="103"/>
      <c r="E228" s="104"/>
    </row>
    <row r="229" spans="1:5" x14ac:dyDescent="0.3">
      <c r="A229" s="102"/>
      <c r="B229" s="456"/>
      <c r="C229" s="103"/>
      <c r="D229" s="103"/>
      <c r="E229" s="104"/>
    </row>
    <row r="230" spans="1:5" x14ac:dyDescent="0.3">
      <c r="A230" s="102"/>
      <c r="B230" s="456"/>
      <c r="C230" s="103"/>
      <c r="D230" s="103"/>
      <c r="E230" s="104"/>
    </row>
    <row r="231" spans="1:5" x14ac:dyDescent="0.3">
      <c r="A231" s="102"/>
      <c r="B231" s="456"/>
      <c r="C231" s="103"/>
      <c r="D231" s="103"/>
      <c r="E231" s="104"/>
    </row>
    <row r="232" spans="1:5" x14ac:dyDescent="0.3">
      <c r="A232" s="102"/>
      <c r="B232" s="456"/>
      <c r="C232" s="103"/>
      <c r="D232" s="103"/>
      <c r="E232" s="104"/>
    </row>
    <row r="233" spans="1:5" x14ac:dyDescent="0.3">
      <c r="A233" s="102"/>
      <c r="B233" s="456"/>
      <c r="C233" s="103"/>
      <c r="D233" s="103"/>
      <c r="E233" s="104"/>
    </row>
    <row r="234" spans="1:5" x14ac:dyDescent="0.3">
      <c r="A234" s="102"/>
      <c r="B234" s="456"/>
      <c r="C234" s="103"/>
      <c r="D234" s="103"/>
      <c r="E234" s="104"/>
    </row>
    <row r="235" spans="1:5" x14ac:dyDescent="0.3">
      <c r="A235" s="102"/>
      <c r="B235" s="456"/>
      <c r="C235" s="103"/>
      <c r="D235" s="103"/>
      <c r="E235" s="104"/>
    </row>
    <row r="236" spans="1:5" x14ac:dyDescent="0.3">
      <c r="A236" s="102"/>
      <c r="B236" s="456"/>
      <c r="C236" s="103"/>
      <c r="D236" s="103"/>
      <c r="E236" s="104"/>
    </row>
    <row r="237" spans="1:5" x14ac:dyDescent="0.3">
      <c r="A237" s="102"/>
      <c r="B237" s="456"/>
      <c r="C237" s="103"/>
      <c r="D237" s="103"/>
      <c r="E237" s="104"/>
    </row>
    <row r="238" spans="1:5" x14ac:dyDescent="0.3">
      <c r="A238" s="102"/>
      <c r="B238" s="456"/>
      <c r="C238" s="103"/>
      <c r="D238" s="103"/>
      <c r="E238" s="104"/>
    </row>
    <row r="239" spans="1:5" x14ac:dyDescent="0.3">
      <c r="A239" s="102"/>
      <c r="B239" s="456"/>
      <c r="C239" s="103"/>
      <c r="D239" s="103"/>
      <c r="E239" s="104"/>
    </row>
    <row r="240" spans="1:5" x14ac:dyDescent="0.3">
      <c r="A240" s="102"/>
      <c r="B240" s="456"/>
      <c r="C240" s="103"/>
      <c r="D240" s="103"/>
      <c r="E240" s="104"/>
    </row>
    <row r="241" spans="1:5" x14ac:dyDescent="0.3">
      <c r="A241" s="102"/>
      <c r="B241" s="456"/>
      <c r="C241" s="103"/>
      <c r="D241" s="103"/>
      <c r="E241" s="104"/>
    </row>
    <row r="242" spans="1:5" x14ac:dyDescent="0.3">
      <c r="A242" s="102"/>
      <c r="B242" s="456"/>
      <c r="C242" s="103"/>
      <c r="D242" s="103"/>
      <c r="E242" s="104"/>
    </row>
    <row r="243" spans="1:5" x14ac:dyDescent="0.3">
      <c r="A243" s="102"/>
      <c r="B243" s="456"/>
      <c r="C243" s="103"/>
      <c r="D243" s="103"/>
      <c r="E243" s="104"/>
    </row>
    <row r="244" spans="1:5" x14ac:dyDescent="0.3">
      <c r="A244" s="102"/>
      <c r="B244" s="456"/>
      <c r="C244" s="103"/>
      <c r="D244" s="103"/>
      <c r="E244" s="104"/>
    </row>
    <row r="245" spans="1:5" x14ac:dyDescent="0.3">
      <c r="A245" s="102"/>
      <c r="B245" s="456"/>
      <c r="C245" s="103"/>
      <c r="D245" s="103"/>
      <c r="E245" s="104"/>
    </row>
    <row r="246" spans="1:5" x14ac:dyDescent="0.3">
      <c r="A246" s="102"/>
      <c r="B246" s="456"/>
      <c r="C246" s="103"/>
      <c r="D246" s="103"/>
      <c r="E246" s="104"/>
    </row>
    <row r="247" spans="1:5" x14ac:dyDescent="0.3">
      <c r="A247" s="102"/>
      <c r="B247" s="456"/>
      <c r="C247" s="103"/>
      <c r="D247" s="103"/>
      <c r="E247" s="104"/>
    </row>
    <row r="248" spans="1:5" x14ac:dyDescent="0.3">
      <c r="A248" s="102"/>
      <c r="B248" s="456"/>
      <c r="C248" s="103"/>
      <c r="D248" s="103"/>
      <c r="E248" s="104"/>
    </row>
    <row r="249" spans="1:5" x14ac:dyDescent="0.3">
      <c r="A249" s="102"/>
      <c r="B249" s="456"/>
      <c r="C249" s="103"/>
      <c r="D249" s="103"/>
      <c r="E249" s="104"/>
    </row>
    <row r="250" spans="1:5" x14ac:dyDescent="0.3">
      <c r="A250" s="102"/>
      <c r="B250" s="456"/>
      <c r="C250" s="103"/>
      <c r="D250" s="103"/>
      <c r="E250" s="104"/>
    </row>
    <row r="251" spans="1:5" x14ac:dyDescent="0.3">
      <c r="A251" s="102"/>
      <c r="B251" s="456"/>
      <c r="C251" s="103"/>
      <c r="D251" s="103"/>
      <c r="E251" s="104"/>
    </row>
    <row r="252" spans="1:5" x14ac:dyDescent="0.3">
      <c r="A252" s="102"/>
      <c r="B252" s="456"/>
      <c r="C252" s="103"/>
      <c r="D252" s="103"/>
      <c r="E252" s="104"/>
    </row>
    <row r="253" spans="1:5" x14ac:dyDescent="0.3">
      <c r="A253" s="102"/>
      <c r="B253" s="456"/>
      <c r="C253" s="103"/>
      <c r="D253" s="103"/>
      <c r="E253" s="104"/>
    </row>
    <row r="254" spans="1:5" x14ac:dyDescent="0.3">
      <c r="A254" s="102"/>
      <c r="B254" s="456"/>
      <c r="C254" s="103"/>
      <c r="D254" s="103"/>
      <c r="E254" s="104"/>
    </row>
    <row r="255" spans="1:5" x14ac:dyDescent="0.3">
      <c r="A255" s="102"/>
      <c r="B255" s="456"/>
      <c r="C255" s="103"/>
      <c r="D255" s="103"/>
      <c r="E255" s="104"/>
    </row>
    <row r="256" spans="1:5" x14ac:dyDescent="0.3">
      <c r="A256" s="102"/>
      <c r="B256" s="456"/>
      <c r="C256" s="103"/>
      <c r="D256" s="103"/>
      <c r="E256" s="104"/>
    </row>
    <row r="257" spans="1:5" x14ac:dyDescent="0.3">
      <c r="A257" s="102"/>
      <c r="B257" s="456"/>
      <c r="C257" s="103"/>
      <c r="D257" s="103"/>
      <c r="E257" s="104"/>
    </row>
    <row r="258" spans="1:5" x14ac:dyDescent="0.3">
      <c r="A258" s="102"/>
      <c r="B258" s="456"/>
      <c r="C258" s="103"/>
      <c r="D258" s="103"/>
      <c r="E258" s="104"/>
    </row>
    <row r="259" spans="1:5" x14ac:dyDescent="0.3">
      <c r="A259" s="102"/>
      <c r="B259" s="456"/>
      <c r="C259" s="103"/>
      <c r="D259" s="103"/>
      <c r="E259" s="104"/>
    </row>
    <row r="260" spans="1:5" x14ac:dyDescent="0.3">
      <c r="A260" s="102"/>
      <c r="B260" s="456"/>
      <c r="C260" s="103"/>
      <c r="D260" s="103"/>
      <c r="E260" s="104"/>
    </row>
    <row r="261" spans="1:5" x14ac:dyDescent="0.3">
      <c r="A261" s="102"/>
      <c r="B261" s="456"/>
      <c r="C261" s="103"/>
      <c r="D261" s="103"/>
      <c r="E261" s="104"/>
    </row>
    <row r="262" spans="1:5" x14ac:dyDescent="0.3">
      <c r="A262" s="102"/>
      <c r="B262" s="456"/>
      <c r="C262" s="103"/>
      <c r="D262" s="103"/>
      <c r="E262" s="104"/>
    </row>
    <row r="263" spans="1:5" x14ac:dyDescent="0.3">
      <c r="A263" s="102"/>
      <c r="B263" s="456"/>
      <c r="C263" s="103"/>
      <c r="D263" s="103"/>
      <c r="E263" s="104"/>
    </row>
    <row r="264" spans="1:5" x14ac:dyDescent="0.3">
      <c r="A264" s="102"/>
      <c r="B264" s="456"/>
      <c r="C264" s="103"/>
      <c r="D264" s="103"/>
      <c r="E264" s="104"/>
    </row>
    <row r="265" spans="1:5" x14ac:dyDescent="0.3">
      <c r="A265" s="102"/>
      <c r="B265" s="456"/>
      <c r="C265" s="103"/>
      <c r="D265" s="103"/>
      <c r="E265" s="104"/>
    </row>
    <row r="266" spans="1:5" x14ac:dyDescent="0.3">
      <c r="A266" s="102"/>
      <c r="B266" s="456"/>
      <c r="C266" s="103"/>
      <c r="D266" s="103"/>
      <c r="E266" s="104"/>
    </row>
    <row r="267" spans="1:5" x14ac:dyDescent="0.3">
      <c r="A267" s="102"/>
      <c r="B267" s="456"/>
      <c r="C267" s="103"/>
      <c r="D267" s="103"/>
      <c r="E267" s="104"/>
    </row>
    <row r="268" spans="1:5" x14ac:dyDescent="0.3">
      <c r="A268" s="102"/>
      <c r="B268" s="456"/>
      <c r="C268" s="103"/>
      <c r="D268" s="103"/>
      <c r="E268" s="104"/>
    </row>
    <row r="269" spans="1:5" x14ac:dyDescent="0.3">
      <c r="A269" s="102"/>
      <c r="B269" s="456"/>
      <c r="C269" s="103"/>
      <c r="D269" s="103"/>
      <c r="E269" s="104"/>
    </row>
    <row r="270" spans="1:5" x14ac:dyDescent="0.3">
      <c r="A270" s="102"/>
      <c r="B270" s="456"/>
      <c r="C270" s="103"/>
      <c r="D270" s="103"/>
      <c r="E270" s="104"/>
    </row>
    <row r="271" spans="1:5" x14ac:dyDescent="0.3">
      <c r="A271" s="102"/>
      <c r="B271" s="456"/>
      <c r="C271" s="103"/>
      <c r="D271" s="103"/>
      <c r="E271" s="104"/>
    </row>
    <row r="272" spans="1:5" x14ac:dyDescent="0.3">
      <c r="A272" s="102"/>
      <c r="B272" s="456"/>
      <c r="C272" s="103"/>
      <c r="D272" s="103"/>
      <c r="E272" s="104"/>
    </row>
    <row r="273" spans="1:5" x14ac:dyDescent="0.3">
      <c r="A273" s="102"/>
      <c r="B273" s="456"/>
      <c r="C273" s="103"/>
      <c r="D273" s="103"/>
      <c r="E273" s="104"/>
    </row>
    <row r="274" spans="1:5" x14ac:dyDescent="0.3">
      <c r="A274" s="102"/>
      <c r="B274" s="456"/>
      <c r="C274" s="103"/>
      <c r="D274" s="103"/>
      <c r="E274" s="104"/>
    </row>
    <row r="275" spans="1:5" x14ac:dyDescent="0.3">
      <c r="A275" s="102"/>
      <c r="B275" s="456"/>
      <c r="C275" s="103"/>
      <c r="D275" s="103"/>
      <c r="E275" s="104"/>
    </row>
    <row r="276" spans="1:5" x14ac:dyDescent="0.3">
      <c r="A276" s="102"/>
      <c r="B276" s="456"/>
      <c r="C276" s="103"/>
      <c r="D276" s="103"/>
      <c r="E276" s="104"/>
    </row>
    <row r="277" spans="1:5" x14ac:dyDescent="0.3">
      <c r="A277" s="102"/>
      <c r="B277" s="456"/>
      <c r="C277" s="103"/>
      <c r="D277" s="103"/>
      <c r="E277" s="104"/>
    </row>
    <row r="278" spans="1:5" x14ac:dyDescent="0.3">
      <c r="A278" s="102"/>
      <c r="B278" s="456"/>
      <c r="C278" s="103"/>
      <c r="D278" s="103"/>
      <c r="E278" s="104"/>
    </row>
    <row r="279" spans="1:5" x14ac:dyDescent="0.3">
      <c r="A279" s="102"/>
      <c r="B279" s="456"/>
      <c r="C279" s="103"/>
      <c r="D279" s="103"/>
      <c r="E279" s="104"/>
    </row>
    <row r="280" spans="1:5" x14ac:dyDescent="0.3">
      <c r="A280" s="102"/>
      <c r="B280" s="456"/>
      <c r="C280" s="103"/>
      <c r="D280" s="103"/>
      <c r="E280" s="104"/>
    </row>
    <row r="281" spans="1:5" x14ac:dyDescent="0.3">
      <c r="A281" s="102"/>
      <c r="B281" s="456"/>
      <c r="C281" s="103"/>
      <c r="D281" s="103"/>
      <c r="E281" s="104"/>
    </row>
    <row r="282" spans="1:5" x14ac:dyDescent="0.3">
      <c r="A282" s="102"/>
      <c r="B282" s="456"/>
      <c r="C282" s="103"/>
      <c r="D282" s="103"/>
      <c r="E282" s="104"/>
    </row>
    <row r="283" spans="1:5" x14ac:dyDescent="0.3">
      <c r="A283" s="102"/>
      <c r="B283" s="456"/>
      <c r="C283" s="103"/>
      <c r="D283" s="103"/>
      <c r="E283" s="104"/>
    </row>
    <row r="284" spans="1:5" x14ac:dyDescent="0.3">
      <c r="A284" s="102"/>
      <c r="B284" s="456"/>
      <c r="C284" s="103"/>
      <c r="D284" s="103"/>
      <c r="E284" s="104"/>
    </row>
    <row r="285" spans="1:5" x14ac:dyDescent="0.3">
      <c r="A285" s="102"/>
      <c r="B285" s="456"/>
      <c r="C285" s="103"/>
      <c r="D285" s="103"/>
      <c r="E285" s="104"/>
    </row>
    <row r="286" spans="1:5" x14ac:dyDescent="0.3">
      <c r="A286" s="102"/>
      <c r="B286" s="456"/>
      <c r="C286" s="103"/>
      <c r="D286" s="103"/>
      <c r="E286" s="104"/>
    </row>
    <row r="287" spans="1:5" x14ac:dyDescent="0.3">
      <c r="A287" s="102"/>
      <c r="B287" s="456"/>
      <c r="C287" s="103"/>
      <c r="D287" s="103"/>
      <c r="E287" s="104"/>
    </row>
    <row r="288" spans="1:5" x14ac:dyDescent="0.3">
      <c r="A288" s="102"/>
      <c r="B288" s="456"/>
      <c r="C288" s="103"/>
      <c r="D288" s="103"/>
      <c r="E288" s="104"/>
    </row>
    <row r="289" spans="1:5" x14ac:dyDescent="0.3">
      <c r="A289" s="102"/>
      <c r="B289" s="456"/>
      <c r="C289" s="103"/>
      <c r="D289" s="103"/>
      <c r="E289" s="104"/>
    </row>
    <row r="290" spans="1:5" x14ac:dyDescent="0.3">
      <c r="A290" s="102"/>
      <c r="B290" s="456"/>
      <c r="C290" s="103"/>
      <c r="D290" s="103"/>
      <c r="E290" s="104"/>
    </row>
    <row r="291" spans="1:5" x14ac:dyDescent="0.3">
      <c r="A291" s="102"/>
      <c r="B291" s="456"/>
      <c r="C291" s="103"/>
      <c r="D291" s="103"/>
      <c r="E291" s="104"/>
    </row>
    <row r="292" spans="1:5" x14ac:dyDescent="0.3">
      <c r="A292" s="102"/>
      <c r="B292" s="456"/>
      <c r="C292" s="103"/>
      <c r="D292" s="103"/>
      <c r="E292" s="104"/>
    </row>
    <row r="293" spans="1:5" x14ac:dyDescent="0.3">
      <c r="A293" s="102"/>
      <c r="B293" s="456"/>
      <c r="C293" s="103"/>
      <c r="D293" s="103"/>
      <c r="E293" s="104"/>
    </row>
    <row r="294" spans="1:5" x14ac:dyDescent="0.3">
      <c r="A294" s="102"/>
      <c r="B294" s="456"/>
      <c r="C294" s="103"/>
      <c r="D294" s="103"/>
      <c r="E294" s="104"/>
    </row>
    <row r="295" spans="1:5" x14ac:dyDescent="0.3">
      <c r="A295" s="102"/>
      <c r="B295" s="456"/>
      <c r="C295" s="103"/>
      <c r="D295" s="103"/>
      <c r="E295" s="104"/>
    </row>
    <row r="296" spans="1:5" x14ac:dyDescent="0.3">
      <c r="A296" s="102"/>
      <c r="B296" s="456"/>
      <c r="C296" s="103"/>
      <c r="D296" s="103"/>
      <c r="E296" s="104"/>
    </row>
    <row r="297" spans="1:5" x14ac:dyDescent="0.3">
      <c r="A297" s="102"/>
      <c r="B297" s="456"/>
      <c r="C297" s="103"/>
      <c r="D297" s="103"/>
      <c r="E297" s="104"/>
    </row>
    <row r="298" spans="1:5" x14ac:dyDescent="0.3">
      <c r="A298" s="102"/>
      <c r="B298" s="456"/>
      <c r="C298" s="103"/>
      <c r="D298" s="103"/>
      <c r="E298" s="104"/>
    </row>
    <row r="299" spans="1:5" x14ac:dyDescent="0.3">
      <c r="A299" s="102"/>
      <c r="B299" s="456"/>
      <c r="C299" s="103"/>
      <c r="D299" s="103"/>
      <c r="E299" s="104"/>
    </row>
    <row r="300" spans="1:5" x14ac:dyDescent="0.3">
      <c r="A300" s="102"/>
      <c r="B300" s="456"/>
      <c r="C300" s="103"/>
      <c r="D300" s="103"/>
      <c r="E300" s="104"/>
    </row>
    <row r="301" spans="1:5" x14ac:dyDescent="0.3">
      <c r="A301" s="102"/>
      <c r="B301" s="456"/>
      <c r="C301" s="103"/>
      <c r="D301" s="103"/>
      <c r="E301" s="104"/>
    </row>
    <row r="302" spans="1:5" x14ac:dyDescent="0.3">
      <c r="A302" s="102"/>
      <c r="B302" s="456"/>
      <c r="C302" s="103"/>
      <c r="D302" s="103"/>
      <c r="E302" s="104"/>
    </row>
    <row r="303" spans="1:5" x14ac:dyDescent="0.3">
      <c r="A303" s="102"/>
      <c r="B303" s="456"/>
      <c r="C303" s="103"/>
      <c r="D303" s="103"/>
      <c r="E303" s="104"/>
    </row>
    <row r="304" spans="1:5" x14ac:dyDescent="0.3">
      <c r="A304" s="102"/>
      <c r="B304" s="456"/>
      <c r="C304" s="103"/>
      <c r="D304" s="103"/>
      <c r="E304" s="104"/>
    </row>
    <row r="305" spans="1:5" x14ac:dyDescent="0.3">
      <c r="A305" s="102"/>
      <c r="B305" s="456"/>
      <c r="C305" s="103"/>
      <c r="D305" s="103"/>
      <c r="E305" s="104"/>
    </row>
    <row r="306" spans="1:5" x14ac:dyDescent="0.3">
      <c r="A306" s="102"/>
      <c r="B306" s="456"/>
      <c r="C306" s="103"/>
      <c r="D306" s="103"/>
      <c r="E306" s="104"/>
    </row>
    <row r="307" spans="1:5" x14ac:dyDescent="0.3">
      <c r="A307" s="102"/>
      <c r="B307" s="456"/>
      <c r="C307" s="103"/>
      <c r="D307" s="103"/>
      <c r="E307" s="104"/>
    </row>
    <row r="308" spans="1:5" x14ac:dyDescent="0.3">
      <c r="A308" s="102"/>
      <c r="B308" s="456"/>
      <c r="C308" s="103"/>
      <c r="D308" s="103"/>
      <c r="E308" s="104"/>
    </row>
    <row r="309" spans="1:5" x14ac:dyDescent="0.3">
      <c r="A309" s="102"/>
      <c r="B309" s="456"/>
      <c r="C309" s="103"/>
      <c r="D309" s="103"/>
      <c r="E309" s="104"/>
    </row>
    <row r="310" spans="1:5" x14ac:dyDescent="0.3">
      <c r="A310" s="102"/>
      <c r="B310" s="456"/>
      <c r="C310" s="103"/>
      <c r="D310" s="103"/>
      <c r="E310" s="104"/>
    </row>
    <row r="311" spans="1:5" x14ac:dyDescent="0.3">
      <c r="A311" s="102"/>
      <c r="B311" s="456"/>
      <c r="C311" s="103"/>
      <c r="D311" s="103"/>
      <c r="E311" s="104"/>
    </row>
    <row r="312" spans="1:5" x14ac:dyDescent="0.3">
      <c r="A312" s="102"/>
      <c r="B312" s="456"/>
      <c r="C312" s="103"/>
      <c r="D312" s="103"/>
      <c r="E312" s="104"/>
    </row>
    <row r="313" spans="1:5" x14ac:dyDescent="0.3">
      <c r="A313" s="102"/>
      <c r="B313" s="456"/>
      <c r="C313" s="103"/>
      <c r="D313" s="103"/>
      <c r="E313" s="104"/>
    </row>
    <row r="314" spans="1:5" x14ac:dyDescent="0.3">
      <c r="A314" s="102"/>
      <c r="B314" s="456"/>
      <c r="C314" s="103"/>
      <c r="D314" s="103"/>
      <c r="E314" s="104"/>
    </row>
    <row r="315" spans="1:5" x14ac:dyDescent="0.3">
      <c r="A315" s="102"/>
      <c r="B315" s="456"/>
      <c r="C315" s="103"/>
      <c r="D315" s="103"/>
      <c r="E315" s="104"/>
    </row>
    <row r="316" spans="1:5" x14ac:dyDescent="0.3">
      <c r="A316" s="102"/>
      <c r="B316" s="456"/>
      <c r="C316" s="103"/>
      <c r="D316" s="103"/>
      <c r="E316" s="104"/>
    </row>
    <row r="317" spans="1:5" x14ac:dyDescent="0.3">
      <c r="A317" s="102"/>
      <c r="B317" s="456"/>
      <c r="C317" s="103"/>
      <c r="D317" s="103"/>
      <c r="E317" s="104"/>
    </row>
    <row r="318" spans="1:5" x14ac:dyDescent="0.3">
      <c r="A318" s="102"/>
      <c r="B318" s="456"/>
      <c r="C318" s="103"/>
      <c r="D318" s="103"/>
      <c r="E318" s="104"/>
    </row>
    <row r="319" spans="1:5" x14ac:dyDescent="0.3">
      <c r="A319" s="102"/>
      <c r="B319" s="456"/>
      <c r="C319" s="103"/>
      <c r="D319" s="103"/>
      <c r="E319" s="104"/>
    </row>
    <row r="320" spans="1:5" x14ac:dyDescent="0.3">
      <c r="A320" s="102"/>
      <c r="B320" s="456"/>
      <c r="C320" s="103"/>
      <c r="D320" s="103"/>
      <c r="E320" s="104"/>
    </row>
    <row r="321" spans="1:5" x14ac:dyDescent="0.3">
      <c r="A321" s="102"/>
      <c r="B321" s="456"/>
      <c r="C321" s="103"/>
      <c r="D321" s="103"/>
      <c r="E321" s="104"/>
    </row>
    <row r="322" spans="1:5" x14ac:dyDescent="0.3">
      <c r="A322" s="102"/>
      <c r="B322" s="456"/>
      <c r="C322" s="103"/>
      <c r="D322" s="103"/>
      <c r="E322" s="104"/>
    </row>
    <row r="323" spans="1:5" x14ac:dyDescent="0.3">
      <c r="A323" s="102"/>
      <c r="B323" s="456"/>
      <c r="C323" s="103"/>
      <c r="D323" s="103"/>
      <c r="E323" s="104"/>
    </row>
    <row r="324" spans="1:5" x14ac:dyDescent="0.3">
      <c r="A324" s="102"/>
      <c r="B324" s="456"/>
      <c r="C324" s="103"/>
      <c r="D324" s="103"/>
      <c r="E324" s="104"/>
    </row>
    <row r="325" spans="1:5" x14ac:dyDescent="0.3">
      <c r="A325" s="102"/>
      <c r="B325" s="456"/>
      <c r="C325" s="103"/>
      <c r="D325" s="103"/>
      <c r="E325" s="104"/>
    </row>
    <row r="326" spans="1:5" x14ac:dyDescent="0.3">
      <c r="A326" s="102"/>
      <c r="B326" s="456"/>
      <c r="C326" s="103"/>
      <c r="D326" s="103"/>
      <c r="E326" s="104"/>
    </row>
    <row r="327" spans="1:5" x14ac:dyDescent="0.3">
      <c r="A327" s="102"/>
      <c r="B327" s="456"/>
      <c r="C327" s="103"/>
      <c r="D327" s="103"/>
      <c r="E327" s="104"/>
    </row>
    <row r="328" spans="1:5" x14ac:dyDescent="0.3">
      <c r="A328" s="102"/>
      <c r="B328" s="456"/>
      <c r="C328" s="103"/>
      <c r="D328" s="103"/>
      <c r="E328" s="104"/>
    </row>
    <row r="329" spans="1:5" x14ac:dyDescent="0.3">
      <c r="A329" s="102"/>
      <c r="B329" s="456"/>
      <c r="C329" s="103"/>
      <c r="D329" s="103"/>
      <c r="E329" s="104"/>
    </row>
    <row r="330" spans="1:5" x14ac:dyDescent="0.3">
      <c r="A330" s="102"/>
      <c r="B330" s="456"/>
      <c r="C330" s="103"/>
      <c r="D330" s="103"/>
      <c r="E330" s="104"/>
    </row>
    <row r="331" spans="1:5" x14ac:dyDescent="0.3">
      <c r="A331" s="102"/>
      <c r="B331" s="456"/>
      <c r="C331" s="103"/>
      <c r="D331" s="103"/>
      <c r="E331" s="104"/>
    </row>
    <row r="332" spans="1:5" x14ac:dyDescent="0.3">
      <c r="A332" s="102"/>
      <c r="B332" s="456"/>
      <c r="C332" s="103"/>
      <c r="D332" s="103"/>
      <c r="E332" s="104"/>
    </row>
    <row r="333" spans="1:5" x14ac:dyDescent="0.3">
      <c r="A333" s="102"/>
      <c r="B333" s="456"/>
      <c r="C333" s="103"/>
      <c r="D333" s="103"/>
      <c r="E333" s="104"/>
    </row>
    <row r="334" spans="1:5" x14ac:dyDescent="0.3">
      <c r="A334" s="102"/>
      <c r="B334" s="456"/>
      <c r="C334" s="103"/>
      <c r="D334" s="103"/>
      <c r="E334" s="104"/>
    </row>
    <row r="335" spans="1:5" x14ac:dyDescent="0.3">
      <c r="A335" s="102"/>
      <c r="B335" s="456"/>
      <c r="C335" s="103"/>
      <c r="D335" s="103"/>
      <c r="E335" s="104"/>
    </row>
    <row r="336" spans="1:5" x14ac:dyDescent="0.3">
      <c r="A336" s="102"/>
      <c r="B336" s="456"/>
      <c r="C336" s="103"/>
      <c r="D336" s="103"/>
      <c r="E336" s="104"/>
    </row>
    <row r="337" spans="1:5" x14ac:dyDescent="0.3">
      <c r="A337" s="102"/>
      <c r="B337" s="456"/>
      <c r="C337" s="103"/>
      <c r="D337" s="103"/>
      <c r="E337" s="104"/>
    </row>
    <row r="338" spans="1:5" x14ac:dyDescent="0.3">
      <c r="A338" s="102"/>
      <c r="B338" s="456"/>
      <c r="C338" s="103"/>
      <c r="D338" s="103"/>
      <c r="E338" s="104"/>
    </row>
    <row r="339" spans="1:5" x14ac:dyDescent="0.3">
      <c r="A339" s="102"/>
      <c r="B339" s="456"/>
      <c r="C339" s="103"/>
      <c r="D339" s="103"/>
      <c r="E339" s="104"/>
    </row>
    <row r="340" spans="1:5" x14ac:dyDescent="0.3">
      <c r="A340" s="102"/>
      <c r="B340" s="456"/>
      <c r="C340" s="103"/>
      <c r="D340" s="103"/>
      <c r="E340" s="104"/>
    </row>
    <row r="341" spans="1:5" x14ac:dyDescent="0.3">
      <c r="A341" s="102"/>
      <c r="B341" s="456"/>
      <c r="C341" s="103"/>
      <c r="D341" s="103"/>
      <c r="E341" s="104"/>
    </row>
    <row r="342" spans="1:5" x14ac:dyDescent="0.3">
      <c r="A342" s="102"/>
      <c r="B342" s="456"/>
      <c r="C342" s="103"/>
      <c r="D342" s="103"/>
      <c r="E342" s="104"/>
    </row>
    <row r="343" spans="1:5" x14ac:dyDescent="0.3">
      <c r="A343" s="102"/>
      <c r="B343" s="456"/>
      <c r="C343" s="103"/>
      <c r="D343" s="103"/>
      <c r="E343" s="104"/>
    </row>
    <row r="344" spans="1:5" x14ac:dyDescent="0.3">
      <c r="A344" s="102"/>
      <c r="B344" s="456"/>
      <c r="C344" s="103"/>
      <c r="D344" s="103"/>
      <c r="E344" s="104"/>
    </row>
    <row r="345" spans="1:5" x14ac:dyDescent="0.3">
      <c r="A345" s="102"/>
      <c r="B345" s="456"/>
      <c r="C345" s="103"/>
      <c r="D345" s="103"/>
      <c r="E345" s="104"/>
    </row>
    <row r="346" spans="1:5" x14ac:dyDescent="0.3">
      <c r="A346" s="102"/>
      <c r="B346" s="456"/>
      <c r="C346" s="103"/>
      <c r="D346" s="103"/>
      <c r="E346" s="104"/>
    </row>
    <row r="347" spans="1:5" x14ac:dyDescent="0.3">
      <c r="A347" s="102"/>
      <c r="B347" s="456"/>
      <c r="C347" s="103"/>
      <c r="D347" s="103"/>
      <c r="E347" s="104"/>
    </row>
    <row r="348" spans="1:5" x14ac:dyDescent="0.3">
      <c r="A348" s="102"/>
      <c r="B348" s="456"/>
      <c r="C348" s="103"/>
      <c r="D348" s="103"/>
      <c r="E348" s="104"/>
    </row>
    <row r="349" spans="1:5" x14ac:dyDescent="0.3">
      <c r="A349" s="102"/>
      <c r="B349" s="456"/>
      <c r="C349" s="103"/>
      <c r="D349" s="103"/>
      <c r="E349" s="104"/>
    </row>
    <row r="350" spans="1:5" x14ac:dyDescent="0.3">
      <c r="A350" s="102"/>
      <c r="B350" s="456"/>
      <c r="C350" s="103"/>
      <c r="D350" s="103"/>
      <c r="E350" s="104"/>
    </row>
    <row r="351" spans="1:5" x14ac:dyDescent="0.3">
      <c r="A351" s="102"/>
      <c r="B351" s="456"/>
      <c r="C351" s="103"/>
      <c r="D351" s="103"/>
      <c r="E351" s="104"/>
    </row>
    <row r="352" spans="1:5" x14ac:dyDescent="0.3">
      <c r="A352" s="102"/>
      <c r="B352" s="456"/>
      <c r="C352" s="103"/>
      <c r="D352" s="103"/>
      <c r="E352" s="104"/>
    </row>
    <row r="353" spans="1:5" x14ac:dyDescent="0.3">
      <c r="A353" s="102"/>
      <c r="B353" s="456"/>
      <c r="C353" s="103"/>
      <c r="D353" s="103"/>
      <c r="E353" s="104"/>
    </row>
    <row r="354" spans="1:5" x14ac:dyDescent="0.3">
      <c r="A354" s="102"/>
      <c r="B354" s="456"/>
      <c r="C354" s="103"/>
      <c r="D354" s="103"/>
      <c r="E354" s="104"/>
    </row>
    <row r="355" spans="1:5" x14ac:dyDescent="0.3">
      <c r="A355" s="102"/>
      <c r="B355" s="456"/>
      <c r="C355" s="103"/>
      <c r="D355" s="103"/>
      <c r="E355" s="104"/>
    </row>
    <row r="356" spans="1:5" x14ac:dyDescent="0.3">
      <c r="A356" s="102"/>
      <c r="B356" s="456"/>
      <c r="C356" s="103"/>
      <c r="D356" s="103"/>
      <c r="E356" s="104"/>
    </row>
    <row r="357" spans="1:5" x14ac:dyDescent="0.3">
      <c r="A357" s="102"/>
      <c r="B357" s="456"/>
      <c r="C357" s="103"/>
      <c r="D357" s="103"/>
      <c r="E357" s="104"/>
    </row>
    <row r="358" spans="1:5" x14ac:dyDescent="0.3">
      <c r="A358" s="102"/>
      <c r="B358" s="456"/>
      <c r="C358" s="103"/>
      <c r="D358" s="103"/>
      <c r="E358" s="104"/>
    </row>
    <row r="359" spans="1:5" x14ac:dyDescent="0.3">
      <c r="A359" s="102"/>
      <c r="B359" s="456"/>
      <c r="C359" s="103"/>
      <c r="D359" s="103"/>
      <c r="E359" s="104"/>
    </row>
    <row r="360" spans="1:5" x14ac:dyDescent="0.3">
      <c r="A360" s="102"/>
      <c r="B360" s="456"/>
      <c r="C360" s="103"/>
      <c r="D360" s="103"/>
      <c r="E360" s="104"/>
    </row>
    <row r="361" spans="1:5" x14ac:dyDescent="0.3">
      <c r="A361" s="102"/>
      <c r="B361" s="456"/>
      <c r="C361" s="103"/>
      <c r="D361" s="103"/>
      <c r="E361" s="104"/>
    </row>
    <row r="362" spans="1:5" x14ac:dyDescent="0.3">
      <c r="A362" s="102"/>
      <c r="B362" s="456"/>
      <c r="C362" s="103"/>
      <c r="D362" s="103"/>
      <c r="E362" s="104"/>
    </row>
    <row r="363" spans="1:5" x14ac:dyDescent="0.3">
      <c r="A363" s="102"/>
      <c r="B363" s="456"/>
      <c r="C363" s="103"/>
      <c r="D363" s="103"/>
      <c r="E363" s="104"/>
    </row>
    <row r="364" spans="1:5" x14ac:dyDescent="0.3">
      <c r="A364" s="102"/>
      <c r="B364" s="456"/>
      <c r="C364" s="103"/>
      <c r="D364" s="103"/>
      <c r="E364" s="104"/>
    </row>
    <row r="365" spans="1:5" x14ac:dyDescent="0.3">
      <c r="A365" s="102"/>
      <c r="B365" s="456"/>
      <c r="C365" s="103"/>
      <c r="D365" s="103"/>
      <c r="E365" s="104"/>
    </row>
    <row r="366" spans="1:5" x14ac:dyDescent="0.3">
      <c r="A366" s="102"/>
      <c r="B366" s="456"/>
      <c r="C366" s="103"/>
      <c r="D366" s="103"/>
      <c r="E366" s="104"/>
    </row>
    <row r="367" spans="1:5" x14ac:dyDescent="0.3">
      <c r="A367" s="102"/>
      <c r="B367" s="456"/>
      <c r="C367" s="103"/>
      <c r="D367" s="103"/>
      <c r="E367" s="104"/>
    </row>
    <row r="368" spans="1:5" x14ac:dyDescent="0.3">
      <c r="A368" s="102"/>
      <c r="B368" s="456"/>
      <c r="C368" s="103"/>
      <c r="D368" s="103"/>
      <c r="E368" s="104"/>
    </row>
    <row r="369" spans="1:5" x14ac:dyDescent="0.3">
      <c r="A369" s="102"/>
      <c r="B369" s="456"/>
      <c r="C369" s="103"/>
      <c r="D369" s="103"/>
      <c r="E369" s="104"/>
    </row>
    <row r="370" spans="1:5" x14ac:dyDescent="0.3">
      <c r="A370" s="102"/>
      <c r="B370" s="456"/>
      <c r="C370" s="103"/>
      <c r="D370" s="103"/>
      <c r="E370" s="104"/>
    </row>
    <row r="371" spans="1:5" x14ac:dyDescent="0.3">
      <c r="A371" s="102"/>
      <c r="B371" s="456"/>
      <c r="C371" s="103"/>
      <c r="D371" s="103"/>
      <c r="E371" s="104"/>
    </row>
    <row r="372" spans="1:5" x14ac:dyDescent="0.3">
      <c r="A372" s="102"/>
      <c r="B372" s="456"/>
      <c r="C372" s="103"/>
      <c r="D372" s="103"/>
      <c r="E372" s="104"/>
    </row>
    <row r="373" spans="1:5" x14ac:dyDescent="0.3">
      <c r="A373" s="102"/>
      <c r="B373" s="456"/>
      <c r="C373" s="103"/>
      <c r="D373" s="103"/>
      <c r="E373" s="104"/>
    </row>
    <row r="374" spans="1:5" x14ac:dyDescent="0.3">
      <c r="A374" s="102"/>
      <c r="B374" s="456"/>
      <c r="C374" s="103"/>
      <c r="D374" s="103"/>
      <c r="E374" s="104"/>
    </row>
    <row r="375" spans="1:5" x14ac:dyDescent="0.3">
      <c r="A375" s="102"/>
      <c r="B375" s="456"/>
      <c r="C375" s="103"/>
      <c r="D375" s="103"/>
      <c r="E375" s="104"/>
    </row>
    <row r="376" spans="1:5" x14ac:dyDescent="0.3">
      <c r="A376" s="102"/>
      <c r="B376" s="456"/>
      <c r="C376" s="103"/>
      <c r="D376" s="103"/>
      <c r="E376" s="104"/>
    </row>
    <row r="377" spans="1:5" x14ac:dyDescent="0.3">
      <c r="A377" s="102"/>
      <c r="B377" s="456"/>
      <c r="C377" s="103"/>
      <c r="D377" s="103"/>
      <c r="E377" s="104"/>
    </row>
    <row r="378" spans="1:5" x14ac:dyDescent="0.3">
      <c r="A378" s="102"/>
      <c r="B378" s="456"/>
      <c r="C378" s="103"/>
      <c r="D378" s="103"/>
      <c r="E378" s="104"/>
    </row>
    <row r="379" spans="1:5" x14ac:dyDescent="0.3">
      <c r="A379" s="102"/>
      <c r="B379" s="456"/>
      <c r="C379" s="103"/>
      <c r="D379" s="103"/>
      <c r="E379" s="104"/>
    </row>
    <row r="380" spans="1:5" x14ac:dyDescent="0.3">
      <c r="A380" s="102"/>
      <c r="B380" s="456"/>
      <c r="C380" s="103"/>
      <c r="D380" s="103"/>
      <c r="E380" s="104"/>
    </row>
    <row r="381" spans="1:5" x14ac:dyDescent="0.3">
      <c r="A381" s="102"/>
      <c r="B381" s="456"/>
      <c r="C381" s="103"/>
      <c r="D381" s="103"/>
      <c r="E381" s="104"/>
    </row>
    <row r="382" spans="1:5" x14ac:dyDescent="0.3">
      <c r="A382" s="102"/>
      <c r="B382" s="456"/>
      <c r="C382" s="103"/>
      <c r="D382" s="103"/>
      <c r="E382" s="104"/>
    </row>
    <row r="383" spans="1:5" x14ac:dyDescent="0.3">
      <c r="A383" s="102"/>
      <c r="B383" s="456"/>
      <c r="C383" s="103"/>
      <c r="D383" s="103"/>
      <c r="E383" s="104"/>
    </row>
    <row r="384" spans="1:5" x14ac:dyDescent="0.3">
      <c r="A384" s="102"/>
      <c r="B384" s="456"/>
      <c r="C384" s="103"/>
      <c r="D384" s="103"/>
      <c r="E384" s="104"/>
    </row>
    <row r="385" spans="1:5" x14ac:dyDescent="0.3">
      <c r="A385" s="102"/>
      <c r="B385" s="456"/>
      <c r="C385" s="103"/>
      <c r="D385" s="103"/>
      <c r="E385" s="104"/>
    </row>
    <row r="386" spans="1:5" x14ac:dyDescent="0.3">
      <c r="A386" s="102"/>
      <c r="B386" s="456"/>
      <c r="C386" s="103"/>
      <c r="D386" s="103"/>
      <c r="E386" s="104"/>
    </row>
    <row r="387" spans="1:5" x14ac:dyDescent="0.3">
      <c r="A387" s="102"/>
      <c r="B387" s="456"/>
      <c r="C387" s="103"/>
      <c r="D387" s="103"/>
      <c r="E387" s="104"/>
    </row>
    <row r="388" spans="1:5" x14ac:dyDescent="0.3">
      <c r="A388" s="102"/>
      <c r="B388" s="456"/>
      <c r="C388" s="103"/>
      <c r="D388" s="103"/>
      <c r="E388" s="104"/>
    </row>
    <row r="389" spans="1:5" x14ac:dyDescent="0.3">
      <c r="A389" s="102"/>
      <c r="B389" s="456"/>
      <c r="C389" s="103"/>
      <c r="D389" s="103"/>
      <c r="E389" s="104"/>
    </row>
    <row r="390" spans="1:5" x14ac:dyDescent="0.3">
      <c r="A390" s="102"/>
      <c r="B390" s="456"/>
      <c r="C390" s="103"/>
      <c r="D390" s="103"/>
      <c r="E390" s="104"/>
    </row>
    <row r="391" spans="1:5" x14ac:dyDescent="0.3">
      <c r="A391" s="102"/>
      <c r="B391" s="456"/>
      <c r="C391" s="103"/>
      <c r="D391" s="103"/>
      <c r="E391" s="104"/>
    </row>
    <row r="392" spans="1:5" x14ac:dyDescent="0.3">
      <c r="A392" s="102"/>
      <c r="B392" s="456"/>
      <c r="C392" s="103"/>
      <c r="D392" s="103"/>
      <c r="E392" s="104"/>
    </row>
    <row r="393" spans="1:5" x14ac:dyDescent="0.3">
      <c r="A393" s="102"/>
      <c r="B393" s="456"/>
      <c r="C393" s="103"/>
      <c r="D393" s="103"/>
      <c r="E393" s="104"/>
    </row>
    <row r="394" spans="1:5" x14ac:dyDescent="0.3">
      <c r="A394" s="102"/>
      <c r="B394" s="456"/>
      <c r="C394" s="103"/>
      <c r="D394" s="103"/>
      <c r="E394" s="104"/>
    </row>
    <row r="395" spans="1:5" x14ac:dyDescent="0.3">
      <c r="A395" s="102"/>
      <c r="B395" s="456"/>
      <c r="C395" s="103"/>
      <c r="D395" s="103"/>
      <c r="E395" s="104"/>
    </row>
    <row r="396" spans="1:5" x14ac:dyDescent="0.3">
      <c r="A396" s="102"/>
      <c r="B396" s="456"/>
      <c r="C396" s="103"/>
      <c r="D396" s="103"/>
      <c r="E396" s="104"/>
    </row>
    <row r="397" spans="1:5" x14ac:dyDescent="0.3">
      <c r="A397" s="102"/>
      <c r="B397" s="456"/>
      <c r="C397" s="103"/>
      <c r="D397" s="103"/>
      <c r="E397" s="104"/>
    </row>
    <row r="398" spans="1:5" x14ac:dyDescent="0.3">
      <c r="A398" s="102"/>
      <c r="B398" s="456"/>
      <c r="C398" s="103"/>
      <c r="D398" s="103"/>
      <c r="E398" s="104"/>
    </row>
    <row r="399" spans="1:5" x14ac:dyDescent="0.3">
      <c r="A399" s="102"/>
      <c r="B399" s="456"/>
      <c r="C399" s="103"/>
      <c r="D399" s="103"/>
      <c r="E399" s="104"/>
    </row>
    <row r="400" spans="1:5" x14ac:dyDescent="0.3">
      <c r="A400" s="102"/>
      <c r="B400" s="456"/>
      <c r="C400" s="103"/>
      <c r="D400" s="103"/>
      <c r="E400" s="104"/>
    </row>
    <row r="401" spans="1:5" x14ac:dyDescent="0.3">
      <c r="A401" s="102"/>
      <c r="B401" s="456"/>
      <c r="C401" s="103"/>
      <c r="D401" s="103"/>
      <c r="E401" s="104"/>
    </row>
    <row r="402" spans="1:5" x14ac:dyDescent="0.3">
      <c r="A402" s="102"/>
      <c r="B402" s="456"/>
      <c r="C402" s="103"/>
      <c r="D402" s="103"/>
      <c r="E402" s="104"/>
    </row>
    <row r="403" spans="1:5" x14ac:dyDescent="0.3">
      <c r="A403" s="102"/>
      <c r="B403" s="456"/>
      <c r="C403" s="103"/>
      <c r="D403" s="103"/>
      <c r="E403" s="104"/>
    </row>
    <row r="404" spans="1:5" x14ac:dyDescent="0.3">
      <c r="A404" s="102"/>
      <c r="B404" s="456"/>
      <c r="C404" s="103"/>
      <c r="D404" s="103"/>
      <c r="E404" s="104"/>
    </row>
    <row r="405" spans="1:5" x14ac:dyDescent="0.3">
      <c r="A405" s="102"/>
      <c r="B405" s="456"/>
      <c r="C405" s="103"/>
      <c r="D405" s="103"/>
      <c r="E405" s="104"/>
    </row>
    <row r="406" spans="1:5" x14ac:dyDescent="0.3">
      <c r="A406" s="102"/>
      <c r="B406" s="456"/>
      <c r="C406" s="103"/>
      <c r="D406" s="103"/>
      <c r="E406" s="104"/>
    </row>
    <row r="407" spans="1:5" x14ac:dyDescent="0.3">
      <c r="A407" s="102"/>
      <c r="B407" s="456"/>
      <c r="C407" s="103"/>
      <c r="D407" s="103"/>
      <c r="E407" s="104"/>
    </row>
    <row r="408" spans="1:5" x14ac:dyDescent="0.3">
      <c r="A408" s="102"/>
      <c r="B408" s="456"/>
      <c r="C408" s="103"/>
      <c r="D408" s="103"/>
      <c r="E408" s="104"/>
    </row>
    <row r="409" spans="1:5" x14ac:dyDescent="0.3">
      <c r="A409" s="102"/>
      <c r="B409" s="456"/>
      <c r="C409" s="103"/>
      <c r="D409" s="103"/>
      <c r="E409" s="104"/>
    </row>
    <row r="410" spans="1:5" x14ac:dyDescent="0.3">
      <c r="A410" s="102"/>
      <c r="B410" s="456"/>
      <c r="C410" s="103"/>
      <c r="D410" s="103"/>
      <c r="E410" s="104"/>
    </row>
    <row r="411" spans="1:5" x14ac:dyDescent="0.3">
      <c r="A411" s="102"/>
      <c r="B411" s="456"/>
      <c r="C411" s="103"/>
      <c r="D411" s="103"/>
      <c r="E411" s="104"/>
    </row>
    <row r="412" spans="1:5" x14ac:dyDescent="0.3">
      <c r="A412" s="102"/>
      <c r="B412" s="456"/>
      <c r="C412" s="103"/>
      <c r="D412" s="103"/>
      <c r="E412" s="104"/>
    </row>
    <row r="413" spans="1:5" x14ac:dyDescent="0.3">
      <c r="A413" s="102"/>
      <c r="B413" s="456"/>
      <c r="C413" s="103"/>
      <c r="D413" s="103"/>
      <c r="E413" s="104"/>
    </row>
    <row r="414" spans="1:5" x14ac:dyDescent="0.3">
      <c r="A414" s="102"/>
      <c r="B414" s="456"/>
      <c r="C414" s="103"/>
      <c r="D414" s="103"/>
      <c r="E414" s="104"/>
    </row>
    <row r="415" spans="1:5" x14ac:dyDescent="0.3">
      <c r="A415" s="102"/>
      <c r="B415" s="456"/>
      <c r="C415" s="103"/>
      <c r="D415" s="103"/>
      <c r="E415" s="104"/>
    </row>
    <row r="416" spans="1:5" x14ac:dyDescent="0.3">
      <c r="A416" s="102"/>
      <c r="B416" s="456"/>
      <c r="C416" s="103"/>
      <c r="D416" s="103"/>
      <c r="E416" s="104"/>
    </row>
    <row r="417" spans="1:5" x14ac:dyDescent="0.3">
      <c r="A417" s="102"/>
      <c r="B417" s="456"/>
      <c r="C417" s="103"/>
      <c r="D417" s="103"/>
      <c r="E417" s="104"/>
    </row>
    <row r="418" spans="1:5" x14ac:dyDescent="0.3">
      <c r="A418" s="102"/>
      <c r="B418" s="456"/>
      <c r="C418" s="103"/>
      <c r="D418" s="103"/>
      <c r="E418" s="104"/>
    </row>
    <row r="419" spans="1:5" x14ac:dyDescent="0.3">
      <c r="A419" s="102"/>
      <c r="B419" s="456"/>
      <c r="C419" s="103"/>
      <c r="D419" s="103"/>
      <c r="E419" s="104"/>
    </row>
    <row r="420" spans="1:5" x14ac:dyDescent="0.3">
      <c r="A420" s="102"/>
      <c r="B420" s="456"/>
      <c r="C420" s="103"/>
      <c r="D420" s="103"/>
      <c r="E420" s="104"/>
    </row>
    <row r="421" spans="1:5" x14ac:dyDescent="0.3">
      <c r="A421" s="102"/>
      <c r="B421" s="456"/>
      <c r="C421" s="103"/>
      <c r="D421" s="103"/>
      <c r="E421" s="104"/>
    </row>
    <row r="422" spans="1:5" x14ac:dyDescent="0.3">
      <c r="A422" s="102"/>
      <c r="B422" s="456"/>
      <c r="C422" s="103"/>
      <c r="D422" s="103"/>
      <c r="E422" s="104"/>
    </row>
    <row r="423" spans="1:5" x14ac:dyDescent="0.3">
      <c r="A423" s="102"/>
      <c r="B423" s="456"/>
      <c r="C423" s="103"/>
      <c r="D423" s="103"/>
      <c r="E423" s="104"/>
    </row>
    <row r="424" spans="1:5" x14ac:dyDescent="0.3">
      <c r="A424" s="102"/>
      <c r="B424" s="456"/>
      <c r="C424" s="103"/>
      <c r="D424" s="103"/>
      <c r="E424" s="104"/>
    </row>
    <row r="425" spans="1:5" x14ac:dyDescent="0.3">
      <c r="A425" s="102"/>
      <c r="B425" s="456"/>
      <c r="C425" s="103"/>
      <c r="D425" s="103"/>
      <c r="E425" s="104"/>
    </row>
    <row r="426" spans="1:5" x14ac:dyDescent="0.3">
      <c r="A426" s="102"/>
      <c r="B426" s="456"/>
      <c r="C426" s="103"/>
      <c r="D426" s="103"/>
      <c r="E426" s="104"/>
    </row>
    <row r="427" spans="1:5" x14ac:dyDescent="0.3">
      <c r="A427" s="102"/>
      <c r="B427" s="456"/>
      <c r="C427" s="103"/>
      <c r="D427" s="103"/>
      <c r="E427" s="104"/>
    </row>
    <row r="428" spans="1:5" x14ac:dyDescent="0.3">
      <c r="A428" s="102"/>
      <c r="B428" s="456"/>
      <c r="C428" s="103"/>
      <c r="D428" s="103"/>
      <c r="E428" s="104"/>
    </row>
    <row r="429" spans="1:5" x14ac:dyDescent="0.3">
      <c r="A429" s="102"/>
      <c r="B429" s="456"/>
      <c r="C429" s="103"/>
      <c r="D429" s="103"/>
      <c r="E429" s="104"/>
    </row>
    <row r="430" spans="1:5" x14ac:dyDescent="0.3">
      <c r="A430" s="102"/>
      <c r="B430" s="456"/>
      <c r="C430" s="103"/>
      <c r="D430" s="103"/>
      <c r="E430" s="104"/>
    </row>
    <row r="431" spans="1:5" x14ac:dyDescent="0.3">
      <c r="A431" s="102"/>
      <c r="B431" s="456"/>
      <c r="C431" s="103"/>
      <c r="D431" s="103"/>
      <c r="E431" s="104"/>
    </row>
    <row r="432" spans="1:5" x14ac:dyDescent="0.3">
      <c r="A432" s="102"/>
      <c r="B432" s="456"/>
      <c r="C432" s="103"/>
      <c r="D432" s="103"/>
      <c r="E432" s="104"/>
    </row>
    <row r="433" spans="1:5" x14ac:dyDescent="0.3">
      <c r="A433" s="102"/>
      <c r="B433" s="456"/>
      <c r="C433" s="103"/>
      <c r="D433" s="103"/>
      <c r="E433" s="104"/>
    </row>
    <row r="434" spans="1:5" x14ac:dyDescent="0.3">
      <c r="A434" s="102"/>
      <c r="B434" s="456"/>
      <c r="C434" s="103"/>
      <c r="D434" s="103"/>
      <c r="E434" s="104"/>
    </row>
    <row r="435" spans="1:5" x14ac:dyDescent="0.3">
      <c r="A435" s="102"/>
      <c r="B435" s="456"/>
      <c r="C435" s="103"/>
      <c r="D435" s="103"/>
      <c r="E435" s="104"/>
    </row>
    <row r="436" spans="1:5" x14ac:dyDescent="0.3">
      <c r="A436" s="102"/>
      <c r="B436" s="456"/>
      <c r="C436" s="103"/>
      <c r="D436" s="103"/>
      <c r="E436" s="104"/>
    </row>
    <row r="437" spans="1:5" x14ac:dyDescent="0.3">
      <c r="A437" s="102"/>
      <c r="B437" s="456"/>
      <c r="C437" s="103"/>
      <c r="D437" s="103"/>
      <c r="E437" s="104"/>
    </row>
    <row r="438" spans="1:5" x14ac:dyDescent="0.3">
      <c r="A438" s="102"/>
      <c r="B438" s="456"/>
      <c r="C438" s="103"/>
      <c r="D438" s="103"/>
      <c r="E438" s="104"/>
    </row>
    <row r="439" spans="1:5" x14ac:dyDescent="0.3">
      <c r="A439" s="102"/>
      <c r="B439" s="456"/>
      <c r="C439" s="103"/>
      <c r="D439" s="103"/>
      <c r="E439" s="104"/>
    </row>
    <row r="440" spans="1:5" x14ac:dyDescent="0.3">
      <c r="A440" s="102"/>
      <c r="B440" s="456"/>
      <c r="C440" s="103"/>
      <c r="D440" s="103"/>
      <c r="E440" s="104"/>
    </row>
    <row r="441" spans="1:5" x14ac:dyDescent="0.3">
      <c r="A441" s="102"/>
      <c r="B441" s="456"/>
      <c r="C441" s="103"/>
      <c r="D441" s="103"/>
      <c r="E441" s="104"/>
    </row>
    <row r="442" spans="1:5" x14ac:dyDescent="0.3">
      <c r="A442" s="102"/>
      <c r="B442" s="456"/>
      <c r="C442" s="103"/>
      <c r="D442" s="103"/>
      <c r="E442" s="104"/>
    </row>
    <row r="443" spans="1:5" x14ac:dyDescent="0.3">
      <c r="A443" s="102"/>
      <c r="B443" s="456"/>
      <c r="C443" s="103"/>
      <c r="D443" s="103"/>
      <c r="E443" s="104"/>
    </row>
    <row r="444" spans="1:5" x14ac:dyDescent="0.3">
      <c r="A444" s="102"/>
      <c r="B444" s="456"/>
      <c r="C444" s="103"/>
      <c r="D444" s="103"/>
      <c r="E444" s="104"/>
    </row>
    <row r="445" spans="1:5" x14ac:dyDescent="0.3">
      <c r="A445" s="102"/>
      <c r="B445" s="456"/>
      <c r="C445" s="103"/>
      <c r="D445" s="103"/>
      <c r="E445" s="104"/>
    </row>
    <row r="446" spans="1:5" x14ac:dyDescent="0.3">
      <c r="A446" s="102"/>
      <c r="B446" s="456"/>
      <c r="C446" s="103"/>
      <c r="D446" s="103"/>
      <c r="E446" s="104"/>
    </row>
    <row r="447" spans="1:5" x14ac:dyDescent="0.3">
      <c r="A447" s="102"/>
      <c r="B447" s="456"/>
      <c r="C447" s="103"/>
      <c r="D447" s="103"/>
      <c r="E447" s="104"/>
    </row>
    <row r="448" spans="1:5" x14ac:dyDescent="0.3">
      <c r="A448" s="102"/>
      <c r="B448" s="456"/>
      <c r="C448" s="103"/>
      <c r="D448" s="103"/>
      <c r="E448" s="104"/>
    </row>
    <row r="449" spans="1:5" x14ac:dyDescent="0.3">
      <c r="A449" s="102"/>
      <c r="B449" s="456"/>
      <c r="C449" s="103"/>
      <c r="D449" s="103"/>
      <c r="E449" s="104"/>
    </row>
    <row r="450" spans="1:5" x14ac:dyDescent="0.3">
      <c r="A450" s="102"/>
      <c r="B450" s="456"/>
      <c r="C450" s="103"/>
      <c r="D450" s="103"/>
      <c r="E450" s="104"/>
    </row>
    <row r="451" spans="1:5" x14ac:dyDescent="0.3">
      <c r="A451" s="102"/>
      <c r="B451" s="456"/>
      <c r="C451" s="103"/>
      <c r="D451" s="103"/>
      <c r="E451" s="104"/>
    </row>
    <row r="452" spans="1:5" x14ac:dyDescent="0.3">
      <c r="A452" s="102"/>
      <c r="B452" s="456"/>
      <c r="C452" s="103"/>
      <c r="D452" s="103"/>
      <c r="E452" s="104"/>
    </row>
    <row r="453" spans="1:5" x14ac:dyDescent="0.3">
      <c r="A453" s="102"/>
      <c r="B453" s="456"/>
      <c r="C453" s="103"/>
      <c r="D453" s="103"/>
      <c r="E453" s="104"/>
    </row>
    <row r="454" spans="1:5" x14ac:dyDescent="0.3">
      <c r="A454" s="102"/>
      <c r="B454" s="456"/>
      <c r="C454" s="103"/>
      <c r="D454" s="103"/>
      <c r="E454" s="104"/>
    </row>
    <row r="455" spans="1:5" x14ac:dyDescent="0.3">
      <c r="A455" s="102"/>
      <c r="B455" s="456"/>
      <c r="C455" s="103"/>
      <c r="D455" s="103"/>
      <c r="E455" s="104"/>
    </row>
    <row r="456" spans="1:5" x14ac:dyDescent="0.3">
      <c r="A456" s="102"/>
      <c r="B456" s="456"/>
      <c r="C456" s="103"/>
      <c r="D456" s="103"/>
      <c r="E456" s="104"/>
    </row>
    <row r="457" spans="1:5" x14ac:dyDescent="0.3">
      <c r="A457" s="102"/>
      <c r="B457" s="456"/>
      <c r="C457" s="103"/>
      <c r="D457" s="103"/>
      <c r="E457" s="104"/>
    </row>
    <row r="458" spans="1:5" x14ac:dyDescent="0.3">
      <c r="A458" s="102"/>
      <c r="B458" s="456"/>
      <c r="C458" s="103"/>
      <c r="D458" s="103"/>
      <c r="E458" s="104"/>
    </row>
    <row r="459" spans="1:5" x14ac:dyDescent="0.3">
      <c r="A459" s="102"/>
      <c r="B459" s="456"/>
      <c r="C459" s="103"/>
      <c r="D459" s="103"/>
      <c r="E459" s="104"/>
    </row>
    <row r="460" spans="1:5" x14ac:dyDescent="0.3">
      <c r="A460" s="102"/>
      <c r="B460" s="456"/>
      <c r="C460" s="103"/>
      <c r="D460" s="103"/>
      <c r="E460" s="104"/>
    </row>
    <row r="461" spans="1:5" x14ac:dyDescent="0.3">
      <c r="A461" s="102"/>
      <c r="B461" s="456"/>
      <c r="C461" s="103"/>
      <c r="D461" s="103"/>
      <c r="E461" s="104"/>
    </row>
    <row r="462" spans="1:5" x14ac:dyDescent="0.3">
      <c r="A462" s="102"/>
      <c r="B462" s="456"/>
      <c r="C462" s="103"/>
      <c r="D462" s="103"/>
      <c r="E462" s="104"/>
    </row>
    <row r="463" spans="1:5" x14ac:dyDescent="0.3">
      <c r="A463" s="102"/>
      <c r="B463" s="456"/>
      <c r="C463" s="103"/>
      <c r="D463" s="103"/>
      <c r="E463" s="104"/>
    </row>
    <row r="464" spans="1:5" x14ac:dyDescent="0.3">
      <c r="A464" s="102"/>
      <c r="B464" s="456"/>
      <c r="C464" s="103"/>
      <c r="D464" s="103"/>
      <c r="E464" s="104"/>
    </row>
    <row r="465" spans="1:5" x14ac:dyDescent="0.3">
      <c r="A465" s="102"/>
      <c r="B465" s="456"/>
      <c r="C465" s="103"/>
      <c r="D465" s="103"/>
      <c r="E465" s="104"/>
    </row>
    <row r="466" spans="1:5" x14ac:dyDescent="0.3">
      <c r="A466" s="102"/>
      <c r="B466" s="456"/>
      <c r="C466" s="103"/>
      <c r="D466" s="103"/>
      <c r="E466" s="104"/>
    </row>
    <row r="467" spans="1:5" x14ac:dyDescent="0.3">
      <c r="A467" s="102"/>
      <c r="B467" s="456"/>
      <c r="C467" s="103"/>
      <c r="D467" s="103"/>
      <c r="E467" s="104"/>
    </row>
    <row r="468" spans="1:5" x14ac:dyDescent="0.3">
      <c r="A468" s="102"/>
      <c r="B468" s="456"/>
      <c r="C468" s="103"/>
      <c r="D468" s="103"/>
      <c r="E468" s="104"/>
    </row>
    <row r="469" spans="1:5" x14ac:dyDescent="0.3">
      <c r="A469" s="102"/>
      <c r="B469" s="456"/>
      <c r="C469" s="103"/>
      <c r="D469" s="103"/>
      <c r="E469" s="104"/>
    </row>
    <row r="470" spans="1:5" x14ac:dyDescent="0.3">
      <c r="A470" s="102"/>
      <c r="B470" s="456"/>
      <c r="C470" s="103"/>
      <c r="D470" s="103"/>
      <c r="E470" s="104"/>
    </row>
    <row r="471" spans="1:5" x14ac:dyDescent="0.3">
      <c r="A471" s="102"/>
      <c r="B471" s="456"/>
      <c r="C471" s="103"/>
      <c r="D471" s="103"/>
      <c r="E471" s="104"/>
    </row>
    <row r="472" spans="1:5" x14ac:dyDescent="0.3">
      <c r="A472" s="102"/>
      <c r="B472" s="456"/>
      <c r="C472" s="103"/>
      <c r="D472" s="103"/>
      <c r="E472" s="104"/>
    </row>
    <row r="473" spans="1:5" x14ac:dyDescent="0.3">
      <c r="A473" s="102"/>
      <c r="B473" s="456"/>
      <c r="C473" s="103"/>
      <c r="D473" s="103"/>
      <c r="E473" s="104"/>
    </row>
    <row r="474" spans="1:5" x14ac:dyDescent="0.3">
      <c r="A474" s="102"/>
      <c r="B474" s="456"/>
      <c r="C474" s="103"/>
      <c r="D474" s="103"/>
      <c r="E474" s="104"/>
    </row>
    <row r="475" spans="1:5" x14ac:dyDescent="0.3">
      <c r="A475" s="102"/>
      <c r="B475" s="456"/>
      <c r="C475" s="103"/>
      <c r="D475" s="103"/>
      <c r="E475" s="104"/>
    </row>
    <row r="476" spans="1:5" x14ac:dyDescent="0.3">
      <c r="A476" s="102"/>
      <c r="B476" s="456"/>
      <c r="C476" s="103"/>
      <c r="D476" s="103"/>
      <c r="E476" s="104"/>
    </row>
    <row r="477" spans="1:5" x14ac:dyDescent="0.3">
      <c r="A477" s="102"/>
      <c r="B477" s="456"/>
      <c r="C477" s="103"/>
      <c r="D477" s="103"/>
      <c r="E477" s="104"/>
    </row>
    <row r="478" spans="1:5" x14ac:dyDescent="0.3">
      <c r="A478" s="102"/>
      <c r="B478" s="456"/>
      <c r="C478" s="103"/>
      <c r="D478" s="103"/>
      <c r="E478" s="104"/>
    </row>
    <row r="479" spans="1:5" x14ac:dyDescent="0.3">
      <c r="A479" s="102"/>
      <c r="B479" s="456"/>
      <c r="C479" s="103"/>
      <c r="D479" s="103"/>
      <c r="E479" s="104"/>
    </row>
    <row r="480" spans="1:5" x14ac:dyDescent="0.3">
      <c r="A480" s="102"/>
      <c r="B480" s="456"/>
      <c r="C480" s="103"/>
      <c r="D480" s="103"/>
      <c r="E480" s="104"/>
    </row>
    <row r="481" spans="1:5" x14ac:dyDescent="0.3">
      <c r="A481" s="102"/>
      <c r="B481" s="456"/>
      <c r="C481" s="103"/>
      <c r="D481" s="103"/>
      <c r="E481" s="104"/>
    </row>
    <row r="482" spans="1:5" x14ac:dyDescent="0.3">
      <c r="A482" s="102"/>
      <c r="B482" s="456"/>
      <c r="C482" s="103"/>
      <c r="D482" s="103"/>
      <c r="E482" s="104"/>
    </row>
    <row r="483" spans="1:5" x14ac:dyDescent="0.3">
      <c r="A483" s="102"/>
      <c r="B483" s="456"/>
      <c r="C483" s="103"/>
      <c r="D483" s="103"/>
      <c r="E483" s="104"/>
    </row>
    <row r="484" spans="1:5" x14ac:dyDescent="0.3">
      <c r="A484" s="102"/>
      <c r="B484" s="456"/>
      <c r="C484" s="103"/>
      <c r="D484" s="103"/>
      <c r="E484" s="104"/>
    </row>
    <row r="485" spans="1:5" x14ac:dyDescent="0.3">
      <c r="A485" s="102"/>
      <c r="B485" s="456"/>
      <c r="C485" s="103"/>
      <c r="D485" s="103"/>
      <c r="E485" s="104"/>
    </row>
    <row r="486" spans="1:5" x14ac:dyDescent="0.3">
      <c r="A486" s="102"/>
      <c r="B486" s="456"/>
      <c r="C486" s="103"/>
      <c r="D486" s="103"/>
      <c r="E486" s="104"/>
    </row>
    <row r="487" spans="1:5" x14ac:dyDescent="0.3">
      <c r="A487" s="102"/>
      <c r="B487" s="456"/>
      <c r="C487" s="103"/>
      <c r="D487" s="103"/>
      <c r="E487" s="104"/>
    </row>
    <row r="488" spans="1:5" x14ac:dyDescent="0.3">
      <c r="A488" s="102"/>
      <c r="B488" s="456"/>
      <c r="C488" s="103"/>
      <c r="D488" s="103"/>
      <c r="E488" s="104"/>
    </row>
    <row r="489" spans="1:5" x14ac:dyDescent="0.3">
      <c r="A489" s="102"/>
      <c r="B489" s="456"/>
      <c r="C489" s="103"/>
      <c r="D489" s="103"/>
      <c r="E489" s="104"/>
    </row>
    <row r="490" spans="1:5" x14ac:dyDescent="0.3">
      <c r="A490" s="102"/>
      <c r="B490" s="456"/>
      <c r="C490" s="103"/>
      <c r="D490" s="103"/>
      <c r="E490" s="104"/>
    </row>
    <row r="491" spans="1:5" x14ac:dyDescent="0.3">
      <c r="A491" s="102"/>
      <c r="B491" s="456"/>
      <c r="C491" s="103"/>
      <c r="D491" s="103"/>
      <c r="E491" s="104"/>
    </row>
    <row r="492" spans="1:5" x14ac:dyDescent="0.3">
      <c r="A492" s="102"/>
      <c r="B492" s="456"/>
      <c r="C492" s="103"/>
      <c r="D492" s="103"/>
      <c r="E492" s="104"/>
    </row>
    <row r="493" spans="1:5" x14ac:dyDescent="0.3">
      <c r="A493" s="102"/>
      <c r="B493" s="456"/>
      <c r="C493" s="103"/>
      <c r="D493" s="103"/>
      <c r="E493" s="104"/>
    </row>
    <row r="494" spans="1:5" x14ac:dyDescent="0.3">
      <c r="A494" s="102"/>
      <c r="B494" s="456"/>
      <c r="C494" s="103"/>
      <c r="D494" s="103"/>
      <c r="E494" s="104"/>
    </row>
    <row r="495" spans="1:5" x14ac:dyDescent="0.3">
      <c r="A495" s="102"/>
      <c r="B495" s="456"/>
      <c r="C495" s="103"/>
      <c r="D495" s="103"/>
      <c r="E495" s="104"/>
    </row>
    <row r="496" spans="1:5" x14ac:dyDescent="0.3">
      <c r="A496" s="102"/>
      <c r="B496" s="456"/>
      <c r="C496" s="103"/>
      <c r="D496" s="103"/>
      <c r="E496" s="104"/>
    </row>
    <row r="497" spans="1:5" x14ac:dyDescent="0.3">
      <c r="A497" s="102"/>
      <c r="B497" s="456"/>
      <c r="C497" s="103"/>
      <c r="D497" s="103"/>
      <c r="E497" s="104"/>
    </row>
    <row r="498" spans="1:5" x14ac:dyDescent="0.3">
      <c r="A498" s="102"/>
      <c r="B498" s="456"/>
      <c r="C498" s="103"/>
      <c r="D498" s="103"/>
      <c r="E498" s="104"/>
    </row>
    <row r="499" spans="1:5" x14ac:dyDescent="0.3">
      <c r="A499" s="102"/>
      <c r="B499" s="456"/>
      <c r="C499" s="103"/>
      <c r="D499" s="103"/>
      <c r="E499" s="104"/>
    </row>
    <row r="500" spans="1:5" x14ac:dyDescent="0.3">
      <c r="A500" s="102"/>
      <c r="B500" s="456"/>
      <c r="C500" s="103"/>
      <c r="D500" s="103"/>
      <c r="E500" s="104"/>
    </row>
    <row r="501" spans="1:5" x14ac:dyDescent="0.3">
      <c r="A501" s="102"/>
      <c r="B501" s="456"/>
      <c r="C501" s="103"/>
      <c r="D501" s="103"/>
      <c r="E501" s="104"/>
    </row>
    <row r="502" spans="1:5" x14ac:dyDescent="0.3">
      <c r="A502" s="102"/>
      <c r="B502" s="456"/>
      <c r="C502" s="103"/>
      <c r="D502" s="103"/>
      <c r="E502" s="104"/>
    </row>
    <row r="503" spans="1:5" x14ac:dyDescent="0.3">
      <c r="A503" s="102"/>
      <c r="B503" s="456"/>
      <c r="C503" s="103"/>
      <c r="D503" s="103"/>
      <c r="E503" s="104"/>
    </row>
    <row r="504" spans="1:5" x14ac:dyDescent="0.3">
      <c r="A504" s="102"/>
      <c r="B504" s="456"/>
      <c r="C504" s="103"/>
      <c r="D504" s="103"/>
      <c r="E504" s="104"/>
    </row>
    <row r="505" spans="1:5" x14ac:dyDescent="0.3">
      <c r="A505" s="102"/>
      <c r="B505" s="456"/>
      <c r="C505" s="103"/>
      <c r="D505" s="103"/>
      <c r="E505" s="104"/>
    </row>
    <row r="506" spans="1:5" x14ac:dyDescent="0.3">
      <c r="A506" s="102"/>
      <c r="B506" s="456"/>
      <c r="C506" s="103"/>
      <c r="D506" s="103"/>
      <c r="E506" s="104"/>
    </row>
    <row r="507" spans="1:5" x14ac:dyDescent="0.3">
      <c r="A507" s="102"/>
      <c r="B507" s="456"/>
      <c r="C507" s="103"/>
      <c r="D507" s="103"/>
      <c r="E507" s="104"/>
    </row>
    <row r="508" spans="1:5" x14ac:dyDescent="0.3">
      <c r="A508" s="102"/>
      <c r="B508" s="456"/>
      <c r="C508" s="103"/>
      <c r="D508" s="103"/>
      <c r="E508" s="104"/>
    </row>
    <row r="509" spans="1:5" x14ac:dyDescent="0.3">
      <c r="A509" s="102"/>
      <c r="B509" s="456"/>
      <c r="C509" s="103"/>
      <c r="D509" s="103"/>
      <c r="E509" s="104"/>
    </row>
    <row r="510" spans="1:5" x14ac:dyDescent="0.3">
      <c r="A510" s="102"/>
      <c r="B510" s="456"/>
      <c r="C510" s="103"/>
      <c r="D510" s="103"/>
      <c r="E510" s="104"/>
    </row>
    <row r="511" spans="1:5" x14ac:dyDescent="0.3">
      <c r="A511" s="102"/>
      <c r="B511" s="456"/>
      <c r="C511" s="103"/>
      <c r="D511" s="103"/>
      <c r="E511" s="104"/>
    </row>
    <row r="512" spans="1:5" x14ac:dyDescent="0.3">
      <c r="A512" s="102"/>
      <c r="B512" s="456"/>
      <c r="C512" s="103"/>
      <c r="D512" s="103"/>
      <c r="E512" s="104"/>
    </row>
    <row r="513" spans="1:5" x14ac:dyDescent="0.3">
      <c r="A513" s="102"/>
      <c r="B513" s="456"/>
      <c r="C513" s="103"/>
      <c r="D513" s="103"/>
      <c r="E513" s="104"/>
    </row>
    <row r="514" spans="1:5" x14ac:dyDescent="0.3">
      <c r="A514" s="102"/>
      <c r="B514" s="456"/>
      <c r="C514" s="103"/>
      <c r="D514" s="103"/>
      <c r="E514" s="104"/>
    </row>
    <row r="515" spans="1:5" x14ac:dyDescent="0.3">
      <c r="A515" s="102"/>
      <c r="B515" s="456"/>
      <c r="C515" s="103"/>
      <c r="D515" s="103"/>
      <c r="E515" s="104"/>
    </row>
    <row r="516" spans="1:5" x14ac:dyDescent="0.3">
      <c r="A516" s="102"/>
      <c r="B516" s="456"/>
      <c r="C516" s="103"/>
      <c r="D516" s="103"/>
      <c r="E516" s="104"/>
    </row>
    <row r="517" spans="1:5" x14ac:dyDescent="0.3">
      <c r="A517" s="102"/>
      <c r="B517" s="456"/>
      <c r="C517" s="103"/>
      <c r="D517" s="103"/>
      <c r="E517" s="104"/>
    </row>
    <row r="518" spans="1:5" x14ac:dyDescent="0.3">
      <c r="A518" s="102"/>
      <c r="B518" s="456"/>
      <c r="C518" s="103"/>
      <c r="D518" s="103"/>
      <c r="E518" s="104"/>
    </row>
    <row r="519" spans="1:5" x14ac:dyDescent="0.3">
      <c r="A519" s="102"/>
      <c r="B519" s="456"/>
      <c r="C519" s="103"/>
      <c r="D519" s="103"/>
      <c r="E519" s="104"/>
    </row>
    <row r="520" spans="1:5" x14ac:dyDescent="0.3">
      <c r="A520" s="102"/>
      <c r="B520" s="456"/>
      <c r="C520" s="103"/>
      <c r="D520" s="103"/>
      <c r="E520" s="104"/>
    </row>
    <row r="521" spans="1:5" x14ac:dyDescent="0.3">
      <c r="A521" s="102"/>
      <c r="B521" s="456"/>
      <c r="C521" s="103"/>
      <c r="D521" s="103"/>
      <c r="E521" s="104"/>
    </row>
    <row r="522" spans="1:5" x14ac:dyDescent="0.3">
      <c r="A522" s="102"/>
      <c r="B522" s="456"/>
      <c r="C522" s="103"/>
      <c r="D522" s="103"/>
      <c r="E522" s="104"/>
    </row>
    <row r="523" spans="1:5" x14ac:dyDescent="0.3">
      <c r="A523" s="102"/>
      <c r="B523" s="456"/>
      <c r="C523" s="103"/>
      <c r="D523" s="103"/>
      <c r="E523" s="104"/>
    </row>
    <row r="524" spans="1:5" x14ac:dyDescent="0.3">
      <c r="A524" s="102"/>
      <c r="B524" s="456"/>
      <c r="C524" s="103"/>
      <c r="D524" s="103"/>
      <c r="E524" s="104"/>
    </row>
    <row r="525" spans="1:5" x14ac:dyDescent="0.3">
      <c r="A525" s="102"/>
      <c r="B525" s="456"/>
      <c r="C525" s="103"/>
      <c r="D525" s="103"/>
      <c r="E525" s="104"/>
    </row>
    <row r="526" spans="1:5" x14ac:dyDescent="0.3">
      <c r="A526" s="102"/>
      <c r="B526" s="456"/>
      <c r="C526" s="103"/>
      <c r="D526" s="103"/>
      <c r="E526" s="104"/>
    </row>
    <row r="527" spans="1:5" x14ac:dyDescent="0.3">
      <c r="A527" s="102"/>
      <c r="B527" s="456"/>
      <c r="C527" s="103"/>
      <c r="D527" s="103"/>
      <c r="E527" s="104"/>
    </row>
    <row r="528" spans="1:5" x14ac:dyDescent="0.3">
      <c r="A528" s="102"/>
      <c r="B528" s="456"/>
      <c r="C528" s="103"/>
      <c r="D528" s="103"/>
      <c r="E528" s="104"/>
    </row>
    <row r="529" spans="1:5" x14ac:dyDescent="0.3">
      <c r="A529" s="102"/>
      <c r="B529" s="456"/>
      <c r="C529" s="103"/>
      <c r="D529" s="103"/>
      <c r="E529" s="104"/>
    </row>
    <row r="530" spans="1:5" x14ac:dyDescent="0.3">
      <c r="A530" s="102"/>
      <c r="B530" s="456"/>
      <c r="C530" s="103"/>
      <c r="D530" s="103"/>
      <c r="E530" s="104"/>
    </row>
    <row r="531" spans="1:5" x14ac:dyDescent="0.3">
      <c r="A531" s="102"/>
      <c r="B531" s="456"/>
      <c r="C531" s="103"/>
      <c r="D531" s="103"/>
      <c r="E531" s="104"/>
    </row>
    <row r="532" spans="1:5" x14ac:dyDescent="0.3">
      <c r="A532" s="102"/>
      <c r="B532" s="456"/>
      <c r="C532" s="103"/>
      <c r="D532" s="103"/>
      <c r="E532" s="104"/>
    </row>
    <row r="533" spans="1:5" x14ac:dyDescent="0.3">
      <c r="A533" s="102"/>
      <c r="B533" s="456"/>
      <c r="C533" s="103"/>
      <c r="D533" s="103"/>
      <c r="E533" s="104"/>
    </row>
    <row r="534" spans="1:5" x14ac:dyDescent="0.3">
      <c r="A534" s="102"/>
      <c r="B534" s="456"/>
      <c r="C534" s="103"/>
      <c r="D534" s="103"/>
      <c r="E534" s="104"/>
    </row>
    <row r="535" spans="1:5" x14ac:dyDescent="0.3">
      <c r="A535" s="102"/>
      <c r="B535" s="456"/>
      <c r="C535" s="103"/>
      <c r="D535" s="103"/>
      <c r="E535" s="104"/>
    </row>
    <row r="536" spans="1:5" x14ac:dyDescent="0.3">
      <c r="A536" s="102"/>
      <c r="B536" s="456"/>
      <c r="C536" s="103"/>
      <c r="D536" s="103"/>
      <c r="E536" s="104"/>
    </row>
    <row r="537" spans="1:5" x14ac:dyDescent="0.3">
      <c r="A537" s="102"/>
      <c r="B537" s="456"/>
      <c r="C537" s="103"/>
      <c r="D537" s="103"/>
      <c r="E537" s="104"/>
    </row>
    <row r="538" spans="1:5" x14ac:dyDescent="0.3">
      <c r="A538" s="102"/>
      <c r="B538" s="456"/>
      <c r="C538" s="103"/>
      <c r="D538" s="103"/>
      <c r="E538" s="104"/>
    </row>
    <row r="539" spans="1:5" x14ac:dyDescent="0.3">
      <c r="A539" s="102"/>
      <c r="B539" s="456"/>
      <c r="C539" s="103"/>
      <c r="D539" s="103"/>
      <c r="E539" s="104"/>
    </row>
    <row r="540" spans="1:5" x14ac:dyDescent="0.3">
      <c r="A540" s="102"/>
      <c r="B540" s="456"/>
      <c r="C540" s="103"/>
      <c r="D540" s="103"/>
      <c r="E540" s="104"/>
    </row>
    <row r="541" spans="1:5" x14ac:dyDescent="0.3">
      <c r="A541" s="102"/>
      <c r="B541" s="456"/>
      <c r="C541" s="103"/>
      <c r="D541" s="103"/>
      <c r="E541" s="104"/>
    </row>
    <row r="542" spans="1:5" x14ac:dyDescent="0.3">
      <c r="A542" s="102"/>
      <c r="B542" s="456"/>
      <c r="C542" s="103"/>
      <c r="D542" s="103"/>
      <c r="E542" s="104"/>
    </row>
    <row r="543" spans="1:5" x14ac:dyDescent="0.3">
      <c r="A543" s="102"/>
      <c r="B543" s="456"/>
      <c r="C543" s="103"/>
      <c r="D543" s="103"/>
      <c r="E543" s="104"/>
    </row>
    <row r="544" spans="1:5" x14ac:dyDescent="0.3">
      <c r="A544" s="102"/>
      <c r="B544" s="456"/>
      <c r="C544" s="103"/>
      <c r="D544" s="103"/>
      <c r="E544" s="104"/>
    </row>
    <row r="545" spans="1:5" x14ac:dyDescent="0.3">
      <c r="A545" s="102"/>
      <c r="B545" s="456"/>
      <c r="C545" s="103"/>
      <c r="D545" s="103"/>
      <c r="E545" s="104"/>
    </row>
    <row r="546" spans="1:5" x14ac:dyDescent="0.3">
      <c r="A546" s="102"/>
      <c r="B546" s="456"/>
      <c r="C546" s="103"/>
      <c r="D546" s="103"/>
      <c r="E546" s="104"/>
    </row>
    <row r="547" spans="1:5" x14ac:dyDescent="0.3">
      <c r="A547" s="102"/>
      <c r="B547" s="456"/>
      <c r="C547" s="103"/>
      <c r="D547" s="103"/>
      <c r="E547" s="104"/>
    </row>
    <row r="548" spans="1:5" x14ac:dyDescent="0.3">
      <c r="A548" s="102"/>
      <c r="B548" s="456"/>
      <c r="C548" s="103"/>
      <c r="D548" s="103"/>
      <c r="E548" s="104"/>
    </row>
    <row r="549" spans="1:5" x14ac:dyDescent="0.3">
      <c r="A549" s="102"/>
      <c r="B549" s="456"/>
      <c r="C549" s="103"/>
      <c r="D549" s="103"/>
      <c r="E549" s="104"/>
    </row>
    <row r="550" spans="1:5" x14ac:dyDescent="0.3">
      <c r="A550" s="102"/>
      <c r="B550" s="456"/>
      <c r="C550" s="103"/>
      <c r="D550" s="103"/>
      <c r="E550" s="104"/>
    </row>
    <row r="551" spans="1:5" x14ac:dyDescent="0.3">
      <c r="A551" s="102"/>
      <c r="B551" s="456"/>
      <c r="C551" s="103"/>
      <c r="D551" s="103"/>
      <c r="E551" s="104"/>
    </row>
    <row r="552" spans="1:5" x14ac:dyDescent="0.3">
      <c r="A552" s="102"/>
      <c r="B552" s="456"/>
      <c r="C552" s="103"/>
      <c r="D552" s="103"/>
      <c r="E552" s="104"/>
    </row>
    <row r="553" spans="1:5" x14ac:dyDescent="0.3">
      <c r="A553" s="102"/>
      <c r="B553" s="456"/>
      <c r="C553" s="103"/>
      <c r="D553" s="103"/>
      <c r="E553" s="104"/>
    </row>
    <row r="554" spans="1:5" x14ac:dyDescent="0.3">
      <c r="A554" s="102"/>
      <c r="B554" s="456"/>
      <c r="C554" s="103"/>
      <c r="D554" s="103"/>
      <c r="E554" s="104"/>
    </row>
    <row r="555" spans="1:5" x14ac:dyDescent="0.3">
      <c r="A555" s="102"/>
      <c r="B555" s="456"/>
      <c r="C555" s="103"/>
      <c r="D555" s="103"/>
      <c r="E555" s="104"/>
    </row>
    <row r="556" spans="1:5" x14ac:dyDescent="0.3">
      <c r="A556" s="102"/>
      <c r="B556" s="456"/>
      <c r="C556" s="103"/>
      <c r="D556" s="103"/>
      <c r="E556" s="104"/>
    </row>
    <row r="557" spans="1:5" x14ac:dyDescent="0.3">
      <c r="A557" s="102"/>
      <c r="B557" s="456"/>
      <c r="C557" s="103"/>
      <c r="D557" s="103"/>
      <c r="E557" s="104"/>
    </row>
    <row r="558" spans="1:5" x14ac:dyDescent="0.3">
      <c r="A558" s="102"/>
      <c r="B558" s="456"/>
      <c r="C558" s="103"/>
      <c r="D558" s="103"/>
      <c r="E558" s="104"/>
    </row>
    <row r="559" spans="1:5" x14ac:dyDescent="0.3">
      <c r="A559" s="102"/>
      <c r="B559" s="456"/>
      <c r="C559" s="103"/>
      <c r="D559" s="103"/>
      <c r="E559" s="104"/>
    </row>
    <row r="560" spans="1:5" x14ac:dyDescent="0.3">
      <c r="A560" s="102"/>
      <c r="B560" s="456"/>
      <c r="C560" s="103"/>
      <c r="D560" s="103"/>
      <c r="E560" s="104"/>
    </row>
    <row r="561" spans="1:5" x14ac:dyDescent="0.3">
      <c r="A561" s="102"/>
      <c r="B561" s="456"/>
      <c r="C561" s="103"/>
      <c r="D561" s="103"/>
      <c r="E561" s="104"/>
    </row>
    <row r="562" spans="1:5" x14ac:dyDescent="0.3">
      <c r="A562" s="102"/>
      <c r="B562" s="456"/>
      <c r="C562" s="103"/>
      <c r="D562" s="103"/>
      <c r="E562" s="104"/>
    </row>
    <row r="563" spans="1:5" x14ac:dyDescent="0.3">
      <c r="A563" s="102"/>
      <c r="B563" s="456"/>
      <c r="C563" s="103"/>
      <c r="D563" s="103"/>
      <c r="E563" s="104"/>
    </row>
    <row r="564" spans="1:5" x14ac:dyDescent="0.3">
      <c r="A564" s="102"/>
      <c r="B564" s="456"/>
      <c r="C564" s="103"/>
      <c r="D564" s="103"/>
      <c r="E564" s="104"/>
    </row>
    <row r="565" spans="1:5" x14ac:dyDescent="0.3">
      <c r="A565" s="102"/>
      <c r="B565" s="456"/>
      <c r="C565" s="103"/>
      <c r="D565" s="103"/>
      <c r="E565" s="104"/>
    </row>
    <row r="566" spans="1:5" x14ac:dyDescent="0.3">
      <c r="A566" s="102"/>
      <c r="B566" s="456"/>
      <c r="C566" s="103"/>
      <c r="D566" s="103"/>
      <c r="E566" s="104"/>
    </row>
    <row r="567" spans="1:5" x14ac:dyDescent="0.3">
      <c r="A567" s="102"/>
      <c r="B567" s="456"/>
      <c r="C567" s="103"/>
      <c r="D567" s="103"/>
      <c r="E567" s="104"/>
    </row>
    <row r="568" spans="1:5" x14ac:dyDescent="0.3">
      <c r="A568" s="102"/>
      <c r="B568" s="456"/>
      <c r="C568" s="103"/>
      <c r="D568" s="103"/>
      <c r="E568" s="104"/>
    </row>
    <row r="569" spans="1:5" x14ac:dyDescent="0.3">
      <c r="A569" s="102"/>
      <c r="B569" s="456"/>
      <c r="C569" s="103"/>
      <c r="D569" s="103"/>
      <c r="E569" s="104"/>
    </row>
    <row r="570" spans="1:5" x14ac:dyDescent="0.3">
      <c r="A570" s="102"/>
      <c r="B570" s="456"/>
      <c r="C570" s="103"/>
      <c r="D570" s="103"/>
      <c r="E570" s="104"/>
    </row>
    <row r="571" spans="1:5" x14ac:dyDescent="0.3">
      <c r="A571" s="102"/>
      <c r="B571" s="456"/>
      <c r="C571" s="103"/>
      <c r="D571" s="103"/>
      <c r="E571" s="104"/>
    </row>
    <row r="572" spans="1:5" x14ac:dyDescent="0.3">
      <c r="A572" s="102"/>
      <c r="B572" s="456"/>
      <c r="C572" s="103"/>
      <c r="D572" s="103"/>
      <c r="E572" s="104"/>
    </row>
    <row r="573" spans="1:5" x14ac:dyDescent="0.3">
      <c r="A573" s="102"/>
      <c r="B573" s="456"/>
      <c r="C573" s="103"/>
      <c r="D573" s="103"/>
      <c r="E573" s="104"/>
    </row>
    <row r="574" spans="1:5" x14ac:dyDescent="0.3">
      <c r="A574" s="102"/>
      <c r="B574" s="456"/>
      <c r="C574" s="103"/>
      <c r="D574" s="103"/>
      <c r="E574" s="104"/>
    </row>
    <row r="575" spans="1:5" x14ac:dyDescent="0.3">
      <c r="A575" s="102"/>
      <c r="B575" s="456"/>
      <c r="C575" s="103"/>
      <c r="D575" s="103"/>
      <c r="E575" s="104"/>
    </row>
    <row r="576" spans="1:5" x14ac:dyDescent="0.3">
      <c r="A576" s="102"/>
      <c r="B576" s="456"/>
      <c r="C576" s="103"/>
      <c r="D576" s="103"/>
      <c r="E576" s="104"/>
    </row>
    <row r="577" spans="1:5" x14ac:dyDescent="0.3">
      <c r="A577" s="102"/>
      <c r="B577" s="456"/>
      <c r="C577" s="103"/>
      <c r="D577" s="103"/>
      <c r="E577" s="104"/>
    </row>
    <row r="578" spans="1:5" x14ac:dyDescent="0.3">
      <c r="A578" s="102"/>
      <c r="B578" s="456"/>
      <c r="C578" s="103"/>
      <c r="D578" s="103"/>
      <c r="E578" s="104"/>
    </row>
    <row r="579" spans="1:5" x14ac:dyDescent="0.3">
      <c r="A579" s="102"/>
      <c r="B579" s="456"/>
      <c r="C579" s="103"/>
      <c r="D579" s="103"/>
      <c r="E579" s="104"/>
    </row>
    <row r="580" spans="1:5" x14ac:dyDescent="0.3">
      <c r="A580" s="102"/>
      <c r="B580" s="456"/>
      <c r="C580" s="103"/>
      <c r="D580" s="103"/>
      <c r="E580" s="104"/>
    </row>
    <row r="581" spans="1:5" x14ac:dyDescent="0.3">
      <c r="A581" s="102"/>
      <c r="B581" s="456"/>
      <c r="C581" s="103"/>
      <c r="D581" s="103"/>
      <c r="E581" s="104"/>
    </row>
    <row r="582" spans="1:5" x14ac:dyDescent="0.3">
      <c r="A582" s="102"/>
      <c r="B582" s="456"/>
      <c r="C582" s="103"/>
      <c r="D582" s="103"/>
      <c r="E582" s="104"/>
    </row>
    <row r="583" spans="1:5" x14ac:dyDescent="0.3">
      <c r="A583" s="102"/>
      <c r="B583" s="456"/>
      <c r="C583" s="103"/>
      <c r="D583" s="103"/>
      <c r="E583" s="104"/>
    </row>
    <row r="584" spans="1:5" x14ac:dyDescent="0.3">
      <c r="A584" s="102"/>
      <c r="B584" s="456"/>
      <c r="C584" s="103"/>
      <c r="D584" s="103"/>
      <c r="E584" s="104"/>
    </row>
    <row r="585" spans="1:5" x14ac:dyDescent="0.3">
      <c r="A585" s="102"/>
      <c r="B585" s="456"/>
      <c r="C585" s="103"/>
      <c r="D585" s="103"/>
      <c r="E585" s="104"/>
    </row>
    <row r="586" spans="1:5" x14ac:dyDescent="0.3">
      <c r="A586" s="102"/>
      <c r="B586" s="456"/>
      <c r="C586" s="103"/>
      <c r="D586" s="103"/>
      <c r="E586" s="104"/>
    </row>
    <row r="587" spans="1:5" x14ac:dyDescent="0.3">
      <c r="A587" s="102"/>
      <c r="B587" s="456"/>
      <c r="C587" s="103"/>
      <c r="D587" s="103"/>
      <c r="E587" s="104"/>
    </row>
    <row r="588" spans="1:5" x14ac:dyDescent="0.3">
      <c r="A588" s="102"/>
      <c r="B588" s="456"/>
      <c r="C588" s="103"/>
      <c r="D588" s="103"/>
      <c r="E588" s="104"/>
    </row>
    <row r="589" spans="1:5" x14ac:dyDescent="0.3">
      <c r="A589" s="102"/>
      <c r="B589" s="456"/>
      <c r="C589" s="103"/>
      <c r="D589" s="103"/>
      <c r="E589" s="104"/>
    </row>
    <row r="590" spans="1:5" x14ac:dyDescent="0.3">
      <c r="A590" s="102"/>
      <c r="B590" s="456"/>
      <c r="C590" s="103"/>
      <c r="D590" s="103"/>
      <c r="E590" s="104"/>
    </row>
    <row r="591" spans="1:5" x14ac:dyDescent="0.3">
      <c r="A591" s="102"/>
      <c r="B591" s="456"/>
      <c r="C591" s="103"/>
      <c r="D591" s="103"/>
      <c r="E591" s="104"/>
    </row>
    <row r="592" spans="1:5" x14ac:dyDescent="0.3">
      <c r="A592" s="102"/>
      <c r="B592" s="456"/>
      <c r="C592" s="103"/>
      <c r="D592" s="103"/>
      <c r="E592" s="104"/>
    </row>
    <row r="593" spans="1:5" x14ac:dyDescent="0.3">
      <c r="A593" s="102"/>
      <c r="B593" s="456"/>
      <c r="C593" s="103"/>
      <c r="D593" s="103"/>
      <c r="E593" s="104"/>
    </row>
    <row r="594" spans="1:5" x14ac:dyDescent="0.3">
      <c r="A594" s="102"/>
      <c r="B594" s="456"/>
      <c r="C594" s="103"/>
      <c r="D594" s="103"/>
      <c r="E594" s="104"/>
    </row>
    <row r="595" spans="1:5" x14ac:dyDescent="0.3">
      <c r="A595" s="102"/>
      <c r="B595" s="456"/>
      <c r="C595" s="103"/>
      <c r="D595" s="103"/>
      <c r="E595" s="104"/>
    </row>
    <row r="596" spans="1:5" x14ac:dyDescent="0.3">
      <c r="A596" s="102"/>
      <c r="B596" s="456"/>
      <c r="C596" s="103"/>
      <c r="D596" s="103"/>
      <c r="E596" s="104"/>
    </row>
    <row r="597" spans="1:5" x14ac:dyDescent="0.3">
      <c r="A597" s="102"/>
      <c r="B597" s="456"/>
      <c r="C597" s="103"/>
      <c r="D597" s="103"/>
      <c r="E597" s="104"/>
    </row>
    <row r="598" spans="1:5" x14ac:dyDescent="0.3">
      <c r="A598" s="102"/>
      <c r="B598" s="456"/>
      <c r="C598" s="103"/>
      <c r="D598" s="103"/>
      <c r="E598" s="104"/>
    </row>
    <row r="599" spans="1:5" x14ac:dyDescent="0.3">
      <c r="A599" s="102"/>
      <c r="B599" s="456"/>
      <c r="C599" s="103"/>
      <c r="D599" s="103"/>
      <c r="E599" s="104"/>
    </row>
    <row r="600" spans="1:5" x14ac:dyDescent="0.3">
      <c r="A600" s="102"/>
      <c r="B600" s="456"/>
      <c r="C600" s="103"/>
      <c r="D600" s="103"/>
      <c r="E600" s="104"/>
    </row>
    <row r="601" spans="1:5" x14ac:dyDescent="0.3">
      <c r="A601" s="102"/>
      <c r="B601" s="456"/>
      <c r="C601" s="103"/>
      <c r="D601" s="103"/>
      <c r="E601" s="104"/>
    </row>
    <row r="602" spans="1:5" x14ac:dyDescent="0.3">
      <c r="A602" s="102"/>
      <c r="B602" s="456"/>
      <c r="C602" s="103"/>
      <c r="D602" s="103"/>
      <c r="E602" s="104"/>
    </row>
    <row r="603" spans="1:5" x14ac:dyDescent="0.3">
      <c r="A603" s="102"/>
      <c r="B603" s="456"/>
      <c r="C603" s="103"/>
      <c r="D603" s="103"/>
      <c r="E603" s="104"/>
    </row>
    <row r="604" spans="1:5" x14ac:dyDescent="0.3">
      <c r="A604" s="102"/>
      <c r="B604" s="456"/>
      <c r="C604" s="103"/>
      <c r="D604" s="103"/>
      <c r="E604" s="104"/>
    </row>
    <row r="605" spans="1:5" x14ac:dyDescent="0.3">
      <c r="A605" s="102"/>
      <c r="B605" s="456"/>
      <c r="C605" s="103"/>
      <c r="D605" s="103"/>
      <c r="E605" s="104"/>
    </row>
    <row r="606" spans="1:5" x14ac:dyDescent="0.3">
      <c r="A606" s="102"/>
      <c r="B606" s="456"/>
      <c r="C606" s="103"/>
      <c r="D606" s="103"/>
      <c r="E606" s="104"/>
    </row>
    <row r="607" spans="1:5" x14ac:dyDescent="0.3">
      <c r="A607" s="102"/>
      <c r="B607" s="456"/>
      <c r="C607" s="103"/>
      <c r="D607" s="103"/>
      <c r="E607" s="104"/>
    </row>
    <row r="608" spans="1:5" x14ac:dyDescent="0.3">
      <c r="A608" s="102"/>
      <c r="B608" s="456"/>
      <c r="C608" s="103"/>
      <c r="D608" s="103"/>
      <c r="E608" s="104"/>
    </row>
    <row r="609" spans="1:5" x14ac:dyDescent="0.3">
      <c r="A609" s="102"/>
      <c r="B609" s="456"/>
      <c r="C609" s="103"/>
      <c r="D609" s="103"/>
      <c r="E609" s="104"/>
    </row>
    <row r="610" spans="1:5" x14ac:dyDescent="0.3">
      <c r="A610" s="102"/>
      <c r="B610" s="456"/>
      <c r="C610" s="103"/>
      <c r="D610" s="103"/>
      <c r="E610" s="104"/>
    </row>
    <row r="611" spans="1:5" x14ac:dyDescent="0.3">
      <c r="A611" s="102"/>
      <c r="B611" s="456"/>
      <c r="C611" s="103"/>
      <c r="D611" s="103"/>
      <c r="E611" s="104"/>
    </row>
    <row r="612" spans="1:5" x14ac:dyDescent="0.3">
      <c r="A612" s="102"/>
      <c r="B612" s="456"/>
      <c r="C612" s="103"/>
      <c r="D612" s="103"/>
      <c r="E612" s="104"/>
    </row>
    <row r="613" spans="1:5" x14ac:dyDescent="0.3">
      <c r="A613" s="102"/>
      <c r="B613" s="456"/>
      <c r="C613" s="103"/>
      <c r="D613" s="103"/>
      <c r="E613" s="104"/>
    </row>
    <row r="614" spans="1:5" x14ac:dyDescent="0.3">
      <c r="A614" s="102"/>
      <c r="B614" s="456"/>
      <c r="C614" s="103"/>
      <c r="D614" s="103"/>
      <c r="E614" s="104"/>
    </row>
    <row r="615" spans="1:5" x14ac:dyDescent="0.3">
      <c r="A615" s="102"/>
      <c r="B615" s="456"/>
      <c r="C615" s="103"/>
      <c r="D615" s="103"/>
      <c r="E615" s="104"/>
    </row>
    <row r="616" spans="1:5" x14ac:dyDescent="0.3">
      <c r="A616" s="102"/>
      <c r="B616" s="456"/>
      <c r="C616" s="103"/>
      <c r="D616" s="103"/>
      <c r="E616" s="104"/>
    </row>
    <row r="617" spans="1:5" x14ac:dyDescent="0.3">
      <c r="A617" s="102"/>
      <c r="B617" s="456"/>
      <c r="C617" s="103"/>
      <c r="D617" s="103"/>
      <c r="E617" s="104"/>
    </row>
    <row r="618" spans="1:5" x14ac:dyDescent="0.3">
      <c r="A618" s="102"/>
      <c r="B618" s="456"/>
      <c r="C618" s="103"/>
      <c r="D618" s="103"/>
      <c r="E618" s="104"/>
    </row>
    <row r="619" spans="1:5" x14ac:dyDescent="0.3">
      <c r="A619" s="102"/>
      <c r="B619" s="456"/>
      <c r="C619" s="103"/>
      <c r="D619" s="103"/>
      <c r="E619" s="104"/>
    </row>
    <row r="620" spans="1:5" x14ac:dyDescent="0.3">
      <c r="A620" s="102"/>
      <c r="B620" s="456"/>
      <c r="C620" s="103"/>
      <c r="D620" s="103"/>
      <c r="E620" s="104"/>
    </row>
    <row r="621" spans="1:5" x14ac:dyDescent="0.3">
      <c r="A621" s="102"/>
      <c r="B621" s="456"/>
      <c r="C621" s="103"/>
      <c r="D621" s="103"/>
      <c r="E621" s="104"/>
    </row>
    <row r="622" spans="1:5" x14ac:dyDescent="0.3">
      <c r="A622" s="102"/>
      <c r="B622" s="456"/>
      <c r="C622" s="103"/>
      <c r="D622" s="103"/>
      <c r="E622" s="104"/>
    </row>
    <row r="623" spans="1:5" x14ac:dyDescent="0.3">
      <c r="A623" s="102"/>
      <c r="B623" s="456"/>
      <c r="C623" s="103"/>
      <c r="D623" s="103"/>
      <c r="E623" s="104"/>
    </row>
    <row r="624" spans="1:5" x14ac:dyDescent="0.3">
      <c r="A624" s="102"/>
      <c r="B624" s="456"/>
      <c r="C624" s="103"/>
      <c r="D624" s="103"/>
      <c r="E624" s="104"/>
    </row>
    <row r="625" spans="1:5" x14ac:dyDescent="0.3">
      <c r="A625" s="102"/>
      <c r="B625" s="456"/>
      <c r="C625" s="103"/>
      <c r="D625" s="103"/>
      <c r="E625" s="104"/>
    </row>
    <row r="626" spans="1:5" x14ac:dyDescent="0.3">
      <c r="A626" s="102"/>
      <c r="B626" s="456"/>
      <c r="C626" s="103"/>
      <c r="D626" s="103"/>
      <c r="E626" s="104"/>
    </row>
    <row r="627" spans="1:5" x14ac:dyDescent="0.3">
      <c r="A627" s="102"/>
      <c r="B627" s="456"/>
      <c r="C627" s="103"/>
      <c r="D627" s="103"/>
      <c r="E627" s="104"/>
    </row>
    <row r="628" spans="1:5" x14ac:dyDescent="0.3">
      <c r="A628" s="102"/>
      <c r="B628" s="456"/>
      <c r="C628" s="103"/>
      <c r="D628" s="103"/>
      <c r="E628" s="104"/>
    </row>
    <row r="629" spans="1:5" x14ac:dyDescent="0.3">
      <c r="A629" s="102"/>
      <c r="B629" s="456"/>
      <c r="C629" s="103"/>
      <c r="D629" s="103"/>
      <c r="E629" s="104"/>
    </row>
    <row r="630" spans="1:5" x14ac:dyDescent="0.3">
      <c r="A630" s="102"/>
      <c r="B630" s="456"/>
      <c r="C630" s="103"/>
      <c r="D630" s="103"/>
      <c r="E630" s="104"/>
    </row>
    <row r="631" spans="1:5" x14ac:dyDescent="0.3">
      <c r="A631" s="102"/>
      <c r="B631" s="456"/>
      <c r="C631" s="103"/>
      <c r="D631" s="103"/>
      <c r="E631" s="104"/>
    </row>
    <row r="632" spans="1:5" x14ac:dyDescent="0.3">
      <c r="A632" s="102"/>
      <c r="B632" s="456"/>
      <c r="C632" s="103"/>
      <c r="D632" s="103"/>
      <c r="E632" s="104"/>
    </row>
    <row r="633" spans="1:5" x14ac:dyDescent="0.3">
      <c r="A633" s="102"/>
      <c r="B633" s="456"/>
      <c r="C633" s="103"/>
      <c r="D633" s="103"/>
      <c r="E633" s="104"/>
    </row>
    <row r="634" spans="1:5" x14ac:dyDescent="0.3">
      <c r="A634" s="102"/>
      <c r="B634" s="456"/>
      <c r="C634" s="103"/>
      <c r="D634" s="103"/>
      <c r="E634" s="104"/>
    </row>
    <row r="635" spans="1:5" x14ac:dyDescent="0.3">
      <c r="A635" s="102"/>
      <c r="B635" s="456"/>
      <c r="C635" s="103"/>
      <c r="D635" s="103"/>
      <c r="E635" s="104"/>
    </row>
    <row r="636" spans="1:5" x14ac:dyDescent="0.3">
      <c r="A636" s="102"/>
      <c r="B636" s="456"/>
      <c r="C636" s="103"/>
      <c r="D636" s="103"/>
      <c r="E636" s="104"/>
    </row>
    <row r="637" spans="1:5" x14ac:dyDescent="0.3">
      <c r="A637" s="102"/>
      <c r="B637" s="456"/>
      <c r="C637" s="103"/>
      <c r="D637" s="103"/>
      <c r="E637" s="104"/>
    </row>
    <row r="638" spans="1:5" x14ac:dyDescent="0.3">
      <c r="A638" s="102"/>
      <c r="B638" s="456"/>
      <c r="C638" s="103"/>
      <c r="D638" s="103"/>
      <c r="E638" s="104"/>
    </row>
    <row r="639" spans="1:5" x14ac:dyDescent="0.3">
      <c r="A639" s="102"/>
      <c r="B639" s="456"/>
      <c r="C639" s="103"/>
      <c r="D639" s="103"/>
      <c r="E639" s="104"/>
    </row>
    <row r="640" spans="1:5" x14ac:dyDescent="0.3">
      <c r="A640" s="102"/>
      <c r="B640" s="456"/>
      <c r="C640" s="103"/>
      <c r="D640" s="103"/>
      <c r="E640" s="104"/>
    </row>
    <row r="641" spans="1:5" x14ac:dyDescent="0.3">
      <c r="A641" s="102"/>
      <c r="B641" s="456"/>
      <c r="C641" s="103"/>
      <c r="D641" s="103"/>
      <c r="E641" s="104"/>
    </row>
    <row r="642" spans="1:5" x14ac:dyDescent="0.3">
      <c r="A642" s="102"/>
      <c r="B642" s="456"/>
      <c r="C642" s="103"/>
      <c r="D642" s="103"/>
      <c r="E642" s="104"/>
    </row>
    <row r="643" spans="1:5" x14ac:dyDescent="0.3">
      <c r="A643" s="102"/>
      <c r="B643" s="456"/>
      <c r="C643" s="103"/>
      <c r="D643" s="103"/>
      <c r="E643" s="104"/>
    </row>
    <row r="644" spans="1:5" x14ac:dyDescent="0.3">
      <c r="A644" s="102"/>
      <c r="B644" s="456"/>
      <c r="C644" s="103"/>
      <c r="D644" s="103"/>
      <c r="E644" s="104"/>
    </row>
    <row r="645" spans="1:5" x14ac:dyDescent="0.3">
      <c r="A645" s="102"/>
      <c r="B645" s="456"/>
      <c r="C645" s="103"/>
      <c r="D645" s="103"/>
      <c r="E645" s="104"/>
    </row>
    <row r="646" spans="1:5" x14ac:dyDescent="0.3">
      <c r="A646" s="102"/>
      <c r="B646" s="456"/>
      <c r="C646" s="103"/>
      <c r="D646" s="103"/>
      <c r="E646" s="104"/>
    </row>
    <row r="647" spans="1:5" x14ac:dyDescent="0.3">
      <c r="A647" s="102"/>
      <c r="B647" s="456"/>
      <c r="C647" s="103"/>
      <c r="D647" s="103"/>
      <c r="E647" s="104"/>
    </row>
    <row r="648" spans="1:5" x14ac:dyDescent="0.3">
      <c r="A648" s="102"/>
      <c r="B648" s="456"/>
      <c r="C648" s="103"/>
      <c r="D648" s="103"/>
      <c r="E648" s="104"/>
    </row>
    <row r="649" spans="1:5" x14ac:dyDescent="0.3">
      <c r="A649" s="102"/>
      <c r="B649" s="456"/>
      <c r="C649" s="103"/>
      <c r="D649" s="103"/>
      <c r="E649" s="104"/>
    </row>
    <row r="650" spans="1:5" x14ac:dyDescent="0.3">
      <c r="A650" s="102"/>
      <c r="B650" s="456"/>
      <c r="C650" s="103"/>
      <c r="D650" s="103"/>
      <c r="E650" s="104"/>
    </row>
    <row r="651" spans="1:5" x14ac:dyDescent="0.3">
      <c r="A651" s="102"/>
      <c r="B651" s="456"/>
      <c r="C651" s="103"/>
      <c r="D651" s="103"/>
      <c r="E651" s="104"/>
    </row>
    <row r="652" spans="1:5" x14ac:dyDescent="0.3">
      <c r="A652" s="102"/>
      <c r="B652" s="456"/>
      <c r="C652" s="103"/>
      <c r="D652" s="103"/>
      <c r="E652" s="104"/>
    </row>
    <row r="653" spans="1:5" x14ac:dyDescent="0.3">
      <c r="A653" s="102"/>
      <c r="B653" s="456"/>
      <c r="C653" s="103"/>
      <c r="D653" s="103"/>
      <c r="E653" s="104"/>
    </row>
    <row r="654" spans="1:5" x14ac:dyDescent="0.3">
      <c r="A654" s="102"/>
      <c r="B654" s="456"/>
      <c r="C654" s="103"/>
      <c r="D654" s="103"/>
      <c r="E654" s="104"/>
    </row>
    <row r="655" spans="1:5" x14ac:dyDescent="0.3">
      <c r="A655" s="102"/>
      <c r="B655" s="456"/>
      <c r="C655" s="103"/>
      <c r="D655" s="103"/>
      <c r="E655" s="104"/>
    </row>
    <row r="656" spans="1:5" x14ac:dyDescent="0.3">
      <c r="A656" s="102"/>
      <c r="B656" s="456"/>
      <c r="C656" s="103"/>
      <c r="D656" s="103"/>
      <c r="E656" s="104"/>
    </row>
    <row r="657" spans="1:5" x14ac:dyDescent="0.3">
      <c r="A657" s="102"/>
      <c r="B657" s="456"/>
      <c r="C657" s="103"/>
      <c r="D657" s="103"/>
      <c r="E657" s="104"/>
    </row>
    <row r="658" spans="1:5" x14ac:dyDescent="0.3">
      <c r="A658" s="102"/>
      <c r="B658" s="456"/>
      <c r="C658" s="103"/>
      <c r="D658" s="103"/>
      <c r="E658" s="104"/>
    </row>
    <row r="659" spans="1:5" x14ac:dyDescent="0.3">
      <c r="A659" s="102"/>
      <c r="B659" s="456"/>
      <c r="C659" s="103"/>
      <c r="D659" s="103"/>
      <c r="E659" s="104"/>
    </row>
    <row r="660" spans="1:5" x14ac:dyDescent="0.3">
      <c r="A660" s="102"/>
      <c r="B660" s="456"/>
      <c r="C660" s="103"/>
      <c r="D660" s="103"/>
      <c r="E660" s="104"/>
    </row>
    <row r="661" spans="1:5" x14ac:dyDescent="0.3">
      <c r="A661" s="102"/>
      <c r="B661" s="456"/>
      <c r="C661" s="103"/>
      <c r="D661" s="103"/>
      <c r="E661" s="104"/>
    </row>
    <row r="662" spans="1:5" x14ac:dyDescent="0.3">
      <c r="A662" s="102"/>
      <c r="B662" s="456"/>
      <c r="C662" s="103"/>
      <c r="D662" s="103"/>
      <c r="E662" s="104"/>
    </row>
    <row r="663" spans="1:5" x14ac:dyDescent="0.3">
      <c r="A663" s="102"/>
      <c r="B663" s="456"/>
      <c r="C663" s="103"/>
      <c r="D663" s="103"/>
      <c r="E663" s="104"/>
    </row>
    <row r="664" spans="1:5" x14ac:dyDescent="0.3">
      <c r="A664" s="102"/>
      <c r="B664" s="456"/>
      <c r="C664" s="103"/>
      <c r="D664" s="103"/>
      <c r="E664" s="104"/>
    </row>
    <row r="665" spans="1:5" x14ac:dyDescent="0.3">
      <c r="A665" s="102"/>
      <c r="B665" s="456"/>
      <c r="C665" s="103"/>
      <c r="D665" s="103"/>
      <c r="E665" s="104"/>
    </row>
    <row r="666" spans="1:5" x14ac:dyDescent="0.3">
      <c r="A666" s="102"/>
      <c r="B666" s="456"/>
      <c r="C666" s="103"/>
      <c r="D666" s="103"/>
      <c r="E666" s="104"/>
    </row>
    <row r="667" spans="1:5" x14ac:dyDescent="0.3">
      <c r="A667" s="102"/>
      <c r="B667" s="456"/>
      <c r="C667" s="103"/>
      <c r="D667" s="103"/>
      <c r="E667" s="104"/>
    </row>
    <row r="668" spans="1:5" x14ac:dyDescent="0.3">
      <c r="A668" s="102"/>
      <c r="B668" s="456"/>
      <c r="C668" s="103"/>
      <c r="D668" s="103"/>
      <c r="E668" s="104"/>
    </row>
    <row r="669" spans="1:5" x14ac:dyDescent="0.3">
      <c r="A669" s="102"/>
      <c r="B669" s="456"/>
      <c r="C669" s="103"/>
      <c r="D669" s="103"/>
      <c r="E669" s="104"/>
    </row>
    <row r="670" spans="1:5" x14ac:dyDescent="0.3">
      <c r="A670" s="102"/>
      <c r="B670" s="456"/>
      <c r="C670" s="103"/>
      <c r="D670" s="103"/>
      <c r="E670" s="104"/>
    </row>
    <row r="671" spans="1:5" x14ac:dyDescent="0.3">
      <c r="A671" s="102"/>
      <c r="B671" s="456"/>
      <c r="C671" s="103"/>
      <c r="D671" s="103"/>
      <c r="E671" s="104"/>
    </row>
    <row r="672" spans="1:5" x14ac:dyDescent="0.3">
      <c r="A672" s="102"/>
      <c r="B672" s="456"/>
      <c r="C672" s="103"/>
      <c r="D672" s="103"/>
      <c r="E672" s="104"/>
    </row>
    <row r="673" spans="1:5" x14ac:dyDescent="0.3">
      <c r="A673" s="102"/>
      <c r="B673" s="456"/>
      <c r="C673" s="103"/>
      <c r="D673" s="103"/>
      <c r="E673" s="104"/>
    </row>
    <row r="674" spans="1:5" x14ac:dyDescent="0.3">
      <c r="A674" s="102"/>
      <c r="B674" s="456"/>
      <c r="C674" s="103"/>
      <c r="D674" s="103"/>
      <c r="E674" s="104"/>
    </row>
    <row r="675" spans="1:5" x14ac:dyDescent="0.3">
      <c r="A675" s="102"/>
      <c r="B675" s="456"/>
      <c r="C675" s="103"/>
      <c r="D675" s="103"/>
      <c r="E675" s="104"/>
    </row>
    <row r="676" spans="1:5" x14ac:dyDescent="0.3">
      <c r="A676" s="102"/>
      <c r="B676" s="456"/>
      <c r="C676" s="103"/>
      <c r="D676" s="103"/>
      <c r="E676" s="104"/>
    </row>
    <row r="677" spans="1:5" x14ac:dyDescent="0.3">
      <c r="A677" s="102"/>
      <c r="B677" s="456"/>
      <c r="C677" s="103"/>
      <c r="D677" s="103"/>
      <c r="E677" s="104"/>
    </row>
    <row r="678" spans="1:5" x14ac:dyDescent="0.3">
      <c r="A678" s="102"/>
      <c r="B678" s="456"/>
      <c r="C678" s="103"/>
      <c r="D678" s="103"/>
      <c r="E678" s="104"/>
    </row>
    <row r="679" spans="1:5" x14ac:dyDescent="0.3">
      <c r="A679" s="102"/>
      <c r="B679" s="456"/>
      <c r="C679" s="103"/>
      <c r="D679" s="103"/>
      <c r="E679" s="104"/>
    </row>
    <row r="680" spans="1:5" x14ac:dyDescent="0.3">
      <c r="A680" s="102"/>
      <c r="B680" s="456"/>
      <c r="C680" s="103"/>
      <c r="D680" s="103"/>
      <c r="E680" s="104"/>
    </row>
    <row r="681" spans="1:5" x14ac:dyDescent="0.3">
      <c r="A681" s="102"/>
      <c r="B681" s="456"/>
      <c r="C681" s="103"/>
      <c r="D681" s="103"/>
      <c r="E681" s="104"/>
    </row>
    <row r="682" spans="1:5" x14ac:dyDescent="0.3">
      <c r="A682" s="102"/>
      <c r="B682" s="456"/>
      <c r="C682" s="103"/>
      <c r="D682" s="103"/>
      <c r="E682" s="104"/>
    </row>
    <row r="683" spans="1:5" x14ac:dyDescent="0.3">
      <c r="A683" s="102"/>
      <c r="B683" s="456"/>
      <c r="C683" s="103"/>
      <c r="D683" s="103"/>
      <c r="E683" s="104"/>
    </row>
    <row r="684" spans="1:5" x14ac:dyDescent="0.3">
      <c r="A684" s="102"/>
      <c r="B684" s="456"/>
      <c r="C684" s="103"/>
      <c r="D684" s="103"/>
      <c r="E684" s="104"/>
    </row>
    <row r="685" spans="1:5" x14ac:dyDescent="0.3">
      <c r="A685" s="102"/>
      <c r="B685" s="456"/>
      <c r="C685" s="103"/>
      <c r="D685" s="103"/>
      <c r="E685" s="104"/>
    </row>
    <row r="686" spans="1:5" x14ac:dyDescent="0.3">
      <c r="A686" s="102"/>
      <c r="B686" s="456"/>
      <c r="C686" s="103"/>
      <c r="D686" s="103"/>
      <c r="E686" s="104"/>
    </row>
    <row r="687" spans="1:5" x14ac:dyDescent="0.3">
      <c r="A687" s="102"/>
      <c r="B687" s="456"/>
      <c r="C687" s="103"/>
      <c r="D687" s="103"/>
      <c r="E687" s="104"/>
    </row>
    <row r="688" spans="1:5" x14ac:dyDescent="0.3">
      <c r="A688" s="102"/>
      <c r="B688" s="456"/>
      <c r="C688" s="103"/>
      <c r="D688" s="103"/>
      <c r="E688" s="104"/>
    </row>
    <row r="689" spans="1:5" x14ac:dyDescent="0.3">
      <c r="A689" s="102"/>
      <c r="B689" s="456"/>
      <c r="C689" s="103"/>
      <c r="D689" s="103"/>
      <c r="E689" s="104"/>
    </row>
    <row r="690" spans="1:5" x14ac:dyDescent="0.3">
      <c r="A690" s="102"/>
      <c r="B690" s="456"/>
      <c r="C690" s="103"/>
      <c r="D690" s="103"/>
      <c r="E690" s="104"/>
    </row>
    <row r="691" spans="1:5" x14ac:dyDescent="0.3">
      <c r="A691" s="102"/>
      <c r="B691" s="456"/>
      <c r="C691" s="103"/>
      <c r="D691" s="103"/>
      <c r="E691" s="104"/>
    </row>
    <row r="692" spans="1:5" x14ac:dyDescent="0.3">
      <c r="A692" s="102"/>
      <c r="B692" s="456"/>
      <c r="C692" s="103"/>
      <c r="D692" s="103"/>
      <c r="E692" s="104"/>
    </row>
    <row r="693" spans="1:5" x14ac:dyDescent="0.3">
      <c r="A693" s="102"/>
      <c r="B693" s="456"/>
      <c r="C693" s="103"/>
      <c r="D693" s="103"/>
      <c r="E693" s="104"/>
    </row>
    <row r="694" spans="1:5" x14ac:dyDescent="0.3">
      <c r="A694" s="102"/>
      <c r="B694" s="456"/>
      <c r="C694" s="103"/>
      <c r="D694" s="103"/>
      <c r="E694" s="104"/>
    </row>
    <row r="695" spans="1:5" x14ac:dyDescent="0.3">
      <c r="A695" s="102"/>
      <c r="B695" s="456"/>
      <c r="C695" s="103"/>
      <c r="D695" s="103"/>
      <c r="E695" s="104"/>
    </row>
    <row r="696" spans="1:5" x14ac:dyDescent="0.3">
      <c r="A696" s="102"/>
      <c r="B696" s="456"/>
      <c r="C696" s="103"/>
      <c r="D696" s="103"/>
      <c r="E696" s="104"/>
    </row>
    <row r="697" spans="1:5" x14ac:dyDescent="0.3">
      <c r="A697" s="102"/>
      <c r="B697" s="456"/>
      <c r="C697" s="103"/>
      <c r="D697" s="103"/>
      <c r="E697" s="104"/>
    </row>
    <row r="698" spans="1:5" x14ac:dyDescent="0.3">
      <c r="A698" s="102"/>
      <c r="B698" s="456"/>
      <c r="C698" s="103"/>
      <c r="D698" s="103"/>
      <c r="E698" s="104"/>
    </row>
    <row r="699" spans="1:5" x14ac:dyDescent="0.3">
      <c r="A699" s="102"/>
      <c r="B699" s="456"/>
      <c r="C699" s="103"/>
      <c r="D699" s="103"/>
      <c r="E699" s="104"/>
    </row>
    <row r="700" spans="1:5" x14ac:dyDescent="0.3">
      <c r="A700" s="102"/>
      <c r="B700" s="456"/>
      <c r="C700" s="103"/>
      <c r="D700" s="103"/>
      <c r="E700" s="104"/>
    </row>
    <row r="701" spans="1:5" x14ac:dyDescent="0.3">
      <c r="A701" s="102"/>
      <c r="B701" s="456"/>
      <c r="C701" s="103"/>
      <c r="D701" s="103"/>
      <c r="E701" s="104"/>
    </row>
    <row r="702" spans="1:5" x14ac:dyDescent="0.3">
      <c r="A702" s="102"/>
      <c r="B702" s="456"/>
      <c r="C702" s="103"/>
      <c r="D702" s="103"/>
      <c r="E702" s="104"/>
    </row>
    <row r="703" spans="1:5" x14ac:dyDescent="0.3">
      <c r="A703" s="102"/>
      <c r="B703" s="456"/>
      <c r="C703" s="103"/>
      <c r="D703" s="103"/>
      <c r="E703" s="104"/>
    </row>
    <row r="704" spans="1:5" x14ac:dyDescent="0.3">
      <c r="A704" s="102"/>
      <c r="B704" s="456"/>
      <c r="C704" s="103"/>
      <c r="D704" s="103"/>
      <c r="E704" s="104"/>
    </row>
    <row r="705" spans="1:5" x14ac:dyDescent="0.3">
      <c r="A705" s="102"/>
      <c r="B705" s="456"/>
      <c r="C705" s="103"/>
      <c r="D705" s="103"/>
      <c r="E705" s="104"/>
    </row>
    <row r="706" spans="1:5" x14ac:dyDescent="0.3">
      <c r="A706" s="102"/>
      <c r="B706" s="456"/>
      <c r="C706" s="103"/>
      <c r="D706" s="103"/>
      <c r="E706" s="104"/>
    </row>
    <row r="707" spans="1:5" x14ac:dyDescent="0.3">
      <c r="A707" s="102"/>
      <c r="B707" s="456"/>
      <c r="C707" s="103"/>
      <c r="D707" s="103"/>
      <c r="E707" s="104"/>
    </row>
    <row r="708" spans="1:5" x14ac:dyDescent="0.3">
      <c r="A708" s="102"/>
      <c r="B708" s="456"/>
      <c r="C708" s="103"/>
      <c r="D708" s="103"/>
      <c r="E708" s="104"/>
    </row>
    <row r="709" spans="1:5" x14ac:dyDescent="0.3">
      <c r="A709" s="102"/>
      <c r="B709" s="456"/>
      <c r="C709" s="103"/>
      <c r="D709" s="103"/>
      <c r="E709" s="104"/>
    </row>
    <row r="710" spans="1:5" x14ac:dyDescent="0.3">
      <c r="A710" s="102"/>
      <c r="B710" s="456"/>
      <c r="C710" s="103"/>
      <c r="D710" s="103"/>
      <c r="E710" s="104"/>
    </row>
    <row r="711" spans="1:5" x14ac:dyDescent="0.3">
      <c r="A711" s="102"/>
      <c r="B711" s="456"/>
      <c r="C711" s="103"/>
      <c r="D711" s="103"/>
      <c r="E711" s="104"/>
    </row>
    <row r="712" spans="1:5" x14ac:dyDescent="0.3">
      <c r="A712" s="102"/>
      <c r="B712" s="456"/>
      <c r="C712" s="103"/>
      <c r="D712" s="103"/>
      <c r="E712" s="104"/>
    </row>
    <row r="713" spans="1:5" x14ac:dyDescent="0.3">
      <c r="A713" s="102"/>
      <c r="B713" s="456"/>
      <c r="C713" s="103"/>
      <c r="D713" s="103"/>
      <c r="E713" s="104"/>
    </row>
    <row r="714" spans="1:5" x14ac:dyDescent="0.3">
      <c r="A714" s="102"/>
      <c r="B714" s="456"/>
      <c r="C714" s="103"/>
      <c r="D714" s="103"/>
      <c r="E714" s="104"/>
    </row>
    <row r="715" spans="1:5" x14ac:dyDescent="0.3">
      <c r="A715" s="102"/>
      <c r="B715" s="456"/>
      <c r="C715" s="103"/>
      <c r="D715" s="103"/>
      <c r="E715" s="104"/>
    </row>
    <row r="716" spans="1:5" x14ac:dyDescent="0.3">
      <c r="A716" s="102"/>
      <c r="B716" s="456"/>
      <c r="C716" s="103"/>
      <c r="D716" s="103"/>
      <c r="E716" s="104"/>
    </row>
    <row r="717" spans="1:5" x14ac:dyDescent="0.3">
      <c r="A717" s="102"/>
      <c r="B717" s="456"/>
      <c r="C717" s="103"/>
      <c r="D717" s="103"/>
      <c r="E717" s="104"/>
    </row>
    <row r="718" spans="1:5" x14ac:dyDescent="0.3">
      <c r="A718" s="102"/>
      <c r="B718" s="456"/>
      <c r="C718" s="103"/>
      <c r="D718" s="103"/>
      <c r="E718" s="104"/>
    </row>
    <row r="719" spans="1:5" x14ac:dyDescent="0.3">
      <c r="A719" s="102"/>
      <c r="B719" s="456"/>
      <c r="C719" s="103"/>
      <c r="D719" s="103"/>
      <c r="E719" s="104"/>
    </row>
    <row r="720" spans="1:5" x14ac:dyDescent="0.3">
      <c r="A720" s="102"/>
      <c r="B720" s="456"/>
      <c r="C720" s="103"/>
      <c r="D720" s="103"/>
      <c r="E720" s="104"/>
    </row>
    <row r="721" spans="1:5" x14ac:dyDescent="0.3">
      <c r="A721" s="102"/>
      <c r="B721" s="456"/>
      <c r="C721" s="103"/>
      <c r="D721" s="103"/>
      <c r="E721" s="104"/>
    </row>
    <row r="722" spans="1:5" x14ac:dyDescent="0.3">
      <c r="A722" s="102"/>
      <c r="B722" s="456"/>
      <c r="C722" s="103"/>
      <c r="D722" s="103"/>
      <c r="E722" s="104"/>
    </row>
    <row r="723" spans="1:5" x14ac:dyDescent="0.3">
      <c r="A723" s="102"/>
      <c r="B723" s="456"/>
      <c r="C723" s="103"/>
      <c r="D723" s="103"/>
      <c r="E723" s="104"/>
    </row>
    <row r="724" spans="1:5" x14ac:dyDescent="0.3">
      <c r="A724" s="102"/>
      <c r="B724" s="456"/>
      <c r="C724" s="103"/>
      <c r="D724" s="103"/>
      <c r="E724" s="104"/>
    </row>
    <row r="725" spans="1:5" x14ac:dyDescent="0.3">
      <c r="A725" s="102"/>
      <c r="B725" s="456"/>
      <c r="C725" s="103"/>
      <c r="D725" s="103"/>
      <c r="E725" s="104"/>
    </row>
    <row r="726" spans="1:5" x14ac:dyDescent="0.3">
      <c r="A726" s="102"/>
      <c r="B726" s="456"/>
      <c r="C726" s="103"/>
      <c r="D726" s="103"/>
      <c r="E726" s="104"/>
    </row>
    <row r="727" spans="1:5" x14ac:dyDescent="0.3">
      <c r="A727" s="102"/>
      <c r="B727" s="456"/>
      <c r="C727" s="103"/>
      <c r="D727" s="103"/>
      <c r="E727" s="104"/>
    </row>
    <row r="728" spans="1:5" x14ac:dyDescent="0.3">
      <c r="A728" s="102"/>
      <c r="B728" s="456"/>
      <c r="C728" s="103"/>
      <c r="D728" s="103"/>
      <c r="E728" s="104"/>
    </row>
    <row r="729" spans="1:5" x14ac:dyDescent="0.3">
      <c r="A729" s="102"/>
      <c r="B729" s="456"/>
      <c r="C729" s="103"/>
      <c r="D729" s="103"/>
      <c r="E729" s="104"/>
    </row>
    <row r="730" spans="1:5" x14ac:dyDescent="0.3">
      <c r="A730" s="102"/>
      <c r="B730" s="456"/>
      <c r="C730" s="103"/>
      <c r="D730" s="103"/>
      <c r="E730" s="104"/>
    </row>
    <row r="731" spans="1:5" x14ac:dyDescent="0.3">
      <c r="A731" s="102"/>
      <c r="B731" s="456"/>
      <c r="C731" s="103"/>
      <c r="D731" s="103"/>
      <c r="E731" s="104"/>
    </row>
    <row r="732" spans="1:5" x14ac:dyDescent="0.3">
      <c r="A732" s="102"/>
      <c r="B732" s="456"/>
      <c r="C732" s="103"/>
      <c r="D732" s="103"/>
      <c r="E732" s="104"/>
    </row>
    <row r="733" spans="1:5" x14ac:dyDescent="0.3">
      <c r="A733" s="102"/>
      <c r="B733" s="456"/>
      <c r="C733" s="103"/>
      <c r="D733" s="103"/>
      <c r="E733" s="104"/>
    </row>
    <row r="734" spans="1:5" x14ac:dyDescent="0.3">
      <c r="A734" s="102"/>
      <c r="B734" s="456"/>
      <c r="C734" s="103"/>
      <c r="D734" s="103"/>
      <c r="E734" s="104"/>
    </row>
    <row r="735" spans="1:5" x14ac:dyDescent="0.3">
      <c r="A735" s="102"/>
      <c r="B735" s="456"/>
      <c r="C735" s="103"/>
      <c r="D735" s="103"/>
      <c r="E735" s="104"/>
    </row>
    <row r="736" spans="1:5" x14ac:dyDescent="0.3">
      <c r="A736" s="102"/>
      <c r="B736" s="456"/>
      <c r="C736" s="103"/>
      <c r="D736" s="103"/>
      <c r="E736" s="104"/>
    </row>
    <row r="737" spans="1:5" x14ac:dyDescent="0.3">
      <c r="A737" s="102"/>
      <c r="B737" s="456"/>
      <c r="C737" s="103"/>
      <c r="D737" s="103"/>
      <c r="E737" s="104"/>
    </row>
    <row r="738" spans="1:5" x14ac:dyDescent="0.3">
      <c r="A738" s="102"/>
      <c r="B738" s="456"/>
      <c r="C738" s="103"/>
      <c r="D738" s="103"/>
      <c r="E738" s="104"/>
    </row>
    <row r="739" spans="1:5" x14ac:dyDescent="0.3">
      <c r="A739" s="102"/>
      <c r="B739" s="456"/>
      <c r="C739" s="103"/>
      <c r="D739" s="103"/>
      <c r="E739" s="104"/>
    </row>
    <row r="740" spans="1:5" x14ac:dyDescent="0.3">
      <c r="A740" s="102"/>
      <c r="B740" s="456"/>
      <c r="C740" s="103"/>
      <c r="D740" s="103"/>
      <c r="E740" s="104"/>
    </row>
    <row r="741" spans="1:5" x14ac:dyDescent="0.3">
      <c r="A741" s="102"/>
      <c r="B741" s="456"/>
      <c r="C741" s="103"/>
      <c r="D741" s="103"/>
      <c r="E741" s="104"/>
    </row>
    <row r="742" spans="1:5" x14ac:dyDescent="0.3">
      <c r="A742" s="102"/>
      <c r="B742" s="456"/>
      <c r="C742" s="103"/>
      <c r="D742" s="103"/>
      <c r="E742" s="104"/>
    </row>
    <row r="743" spans="1:5" x14ac:dyDescent="0.3">
      <c r="A743" s="102"/>
      <c r="B743" s="456"/>
      <c r="C743" s="103"/>
      <c r="D743" s="103"/>
      <c r="E743" s="104"/>
    </row>
    <row r="744" spans="1:5" x14ac:dyDescent="0.3">
      <c r="A744" s="102"/>
      <c r="B744" s="456"/>
      <c r="C744" s="103"/>
      <c r="D744" s="103"/>
      <c r="E744" s="104"/>
    </row>
    <row r="745" spans="1:5" x14ac:dyDescent="0.3">
      <c r="A745" s="102"/>
      <c r="B745" s="456"/>
      <c r="C745" s="103"/>
      <c r="D745" s="103"/>
      <c r="E745" s="104"/>
    </row>
    <row r="746" spans="1:5" x14ac:dyDescent="0.3">
      <c r="A746" s="102"/>
      <c r="B746" s="456"/>
      <c r="C746" s="103"/>
      <c r="D746" s="103"/>
      <c r="E746" s="104"/>
    </row>
    <row r="747" spans="1:5" x14ac:dyDescent="0.3">
      <c r="A747" s="102"/>
      <c r="B747" s="456"/>
      <c r="C747" s="103"/>
      <c r="D747" s="103"/>
      <c r="E747" s="104"/>
    </row>
    <row r="748" spans="1:5" x14ac:dyDescent="0.3">
      <c r="A748" s="102"/>
      <c r="B748" s="456"/>
      <c r="C748" s="103"/>
      <c r="D748" s="103"/>
      <c r="E748" s="104"/>
    </row>
    <row r="749" spans="1:5" x14ac:dyDescent="0.3">
      <c r="A749" s="102"/>
      <c r="B749" s="456"/>
      <c r="C749" s="103"/>
      <c r="D749" s="103"/>
      <c r="E749" s="104"/>
    </row>
    <row r="750" spans="1:5" x14ac:dyDescent="0.3">
      <c r="A750" s="102"/>
      <c r="B750" s="456"/>
      <c r="C750" s="103"/>
      <c r="D750" s="103"/>
      <c r="E750" s="104"/>
    </row>
    <row r="751" spans="1:5" x14ac:dyDescent="0.3">
      <c r="A751" s="102"/>
      <c r="B751" s="456"/>
      <c r="C751" s="103"/>
      <c r="D751" s="103"/>
      <c r="E751" s="104"/>
    </row>
    <row r="752" spans="1:5" x14ac:dyDescent="0.3">
      <c r="A752" s="102"/>
      <c r="B752" s="456"/>
      <c r="C752" s="103"/>
      <c r="D752" s="103"/>
      <c r="E752" s="104"/>
    </row>
    <row r="753" spans="1:5" x14ac:dyDescent="0.3">
      <c r="A753" s="102"/>
      <c r="B753" s="456"/>
      <c r="C753" s="103"/>
      <c r="D753" s="103"/>
      <c r="E753" s="104"/>
    </row>
    <row r="754" spans="1:5" x14ac:dyDescent="0.3">
      <c r="A754" s="102"/>
      <c r="B754" s="456"/>
      <c r="C754" s="103"/>
      <c r="D754" s="103"/>
      <c r="E754" s="104"/>
    </row>
    <row r="755" spans="1:5" x14ac:dyDescent="0.3">
      <c r="A755" s="102"/>
      <c r="B755" s="456"/>
      <c r="C755" s="103"/>
      <c r="D755" s="103"/>
      <c r="E755" s="104"/>
    </row>
    <row r="756" spans="1:5" x14ac:dyDescent="0.3">
      <c r="A756" s="102"/>
      <c r="B756" s="456"/>
      <c r="C756" s="103"/>
      <c r="D756" s="103"/>
      <c r="E756" s="104"/>
    </row>
    <row r="757" spans="1:5" x14ac:dyDescent="0.3">
      <c r="A757" s="102"/>
      <c r="B757" s="456"/>
      <c r="C757" s="103"/>
      <c r="D757" s="103"/>
      <c r="E757" s="104"/>
    </row>
    <row r="758" spans="1:5" x14ac:dyDescent="0.3">
      <c r="A758" s="102"/>
      <c r="B758" s="456"/>
      <c r="C758" s="103"/>
      <c r="D758" s="103"/>
      <c r="E758" s="104"/>
    </row>
    <row r="759" spans="1:5" x14ac:dyDescent="0.3">
      <c r="A759" s="102"/>
      <c r="B759" s="456"/>
      <c r="C759" s="103"/>
      <c r="D759" s="103"/>
      <c r="E759" s="104"/>
    </row>
    <row r="760" spans="1:5" x14ac:dyDescent="0.3">
      <c r="A760" s="102"/>
      <c r="B760" s="456"/>
      <c r="C760" s="103"/>
      <c r="D760" s="103"/>
      <c r="E760" s="104"/>
    </row>
    <row r="761" spans="1:5" x14ac:dyDescent="0.3">
      <c r="A761" s="102"/>
      <c r="B761" s="456"/>
      <c r="C761" s="103"/>
      <c r="D761" s="103"/>
      <c r="E761" s="104"/>
    </row>
    <row r="762" spans="1:5" x14ac:dyDescent="0.3">
      <c r="A762" s="102"/>
      <c r="B762" s="456"/>
      <c r="C762" s="103"/>
      <c r="D762" s="103"/>
      <c r="E762" s="104"/>
    </row>
    <row r="763" spans="1:5" x14ac:dyDescent="0.3">
      <c r="A763" s="102"/>
      <c r="B763" s="456"/>
      <c r="C763" s="103"/>
      <c r="D763" s="103"/>
      <c r="E763" s="104"/>
    </row>
    <row r="764" spans="1:5" x14ac:dyDescent="0.3">
      <c r="A764" s="102"/>
      <c r="B764" s="456"/>
      <c r="C764" s="103"/>
      <c r="D764" s="103"/>
      <c r="E764" s="104"/>
    </row>
    <row r="765" spans="1:5" x14ac:dyDescent="0.3">
      <c r="A765" s="102"/>
      <c r="B765" s="456"/>
      <c r="C765" s="103"/>
      <c r="D765" s="103"/>
      <c r="E765" s="104"/>
    </row>
    <row r="766" spans="1:5" x14ac:dyDescent="0.3">
      <c r="A766" s="102"/>
      <c r="B766" s="456"/>
      <c r="C766" s="103"/>
      <c r="D766" s="103"/>
      <c r="E766" s="104"/>
    </row>
    <row r="767" spans="1:5" x14ac:dyDescent="0.3">
      <c r="A767" s="102"/>
      <c r="B767" s="456"/>
      <c r="C767" s="103"/>
      <c r="D767" s="103"/>
      <c r="E767" s="104"/>
    </row>
    <row r="768" spans="1:5" x14ac:dyDescent="0.3">
      <c r="A768" s="102"/>
      <c r="B768" s="456"/>
      <c r="C768" s="103"/>
      <c r="D768" s="103"/>
      <c r="E768" s="104"/>
    </row>
    <row r="769" spans="1:5" x14ac:dyDescent="0.3">
      <c r="A769" s="102"/>
      <c r="B769" s="456"/>
      <c r="C769" s="103"/>
      <c r="D769" s="103"/>
      <c r="E769" s="104"/>
    </row>
    <row r="770" spans="1:5" x14ac:dyDescent="0.3">
      <c r="A770" s="102"/>
      <c r="B770" s="456"/>
      <c r="C770" s="103"/>
      <c r="D770" s="103"/>
      <c r="E770" s="104"/>
    </row>
    <row r="771" spans="1:5" x14ac:dyDescent="0.3">
      <c r="A771" s="102"/>
      <c r="B771" s="456"/>
      <c r="C771" s="103"/>
      <c r="D771" s="103"/>
      <c r="E771" s="104"/>
    </row>
    <row r="772" spans="1:5" x14ac:dyDescent="0.3">
      <c r="A772" s="102"/>
      <c r="B772" s="456"/>
      <c r="C772" s="103"/>
      <c r="D772" s="103"/>
      <c r="E772" s="104"/>
    </row>
    <row r="773" spans="1:5" x14ac:dyDescent="0.3">
      <c r="A773" s="102"/>
      <c r="B773" s="456"/>
      <c r="C773" s="103"/>
      <c r="D773" s="103"/>
      <c r="E773" s="104"/>
    </row>
    <row r="774" spans="1:5" x14ac:dyDescent="0.3">
      <c r="A774" s="102"/>
      <c r="B774" s="456"/>
      <c r="C774" s="103"/>
      <c r="D774" s="103"/>
      <c r="E774" s="104"/>
    </row>
    <row r="775" spans="1:5" x14ac:dyDescent="0.3">
      <c r="A775" s="102"/>
      <c r="B775" s="456"/>
      <c r="C775" s="103"/>
      <c r="D775" s="103"/>
      <c r="E775" s="104"/>
    </row>
    <row r="776" spans="1:5" x14ac:dyDescent="0.3">
      <c r="A776" s="102"/>
      <c r="B776" s="456"/>
      <c r="C776" s="103"/>
      <c r="D776" s="103"/>
      <c r="E776" s="104"/>
    </row>
    <row r="777" spans="1:5" x14ac:dyDescent="0.3">
      <c r="A777" s="102"/>
      <c r="B777" s="456"/>
      <c r="C777" s="103"/>
      <c r="D777" s="103"/>
      <c r="E777" s="104"/>
    </row>
    <row r="778" spans="1:5" x14ac:dyDescent="0.3">
      <c r="A778" s="102"/>
      <c r="B778" s="456"/>
      <c r="C778" s="103"/>
      <c r="D778" s="103"/>
      <c r="E778" s="104"/>
    </row>
    <row r="779" spans="1:5" x14ac:dyDescent="0.3">
      <c r="A779" s="102"/>
      <c r="B779" s="456"/>
      <c r="C779" s="103"/>
      <c r="D779" s="103"/>
      <c r="E779" s="104"/>
    </row>
    <row r="780" spans="1:5" x14ac:dyDescent="0.3">
      <c r="A780" s="102"/>
      <c r="B780" s="456"/>
      <c r="C780" s="103"/>
      <c r="D780" s="103"/>
      <c r="E780" s="104"/>
    </row>
    <row r="781" spans="1:5" x14ac:dyDescent="0.3">
      <c r="A781" s="102"/>
      <c r="B781" s="456"/>
      <c r="C781" s="103"/>
      <c r="D781" s="103"/>
      <c r="E781" s="104"/>
    </row>
    <row r="782" spans="1:5" x14ac:dyDescent="0.3">
      <c r="A782" s="102"/>
      <c r="B782" s="456"/>
      <c r="C782" s="103"/>
      <c r="D782" s="103"/>
      <c r="E782" s="104"/>
    </row>
    <row r="783" spans="1:5" x14ac:dyDescent="0.3">
      <c r="A783" s="102"/>
      <c r="B783" s="456"/>
      <c r="C783" s="103"/>
      <c r="D783" s="103"/>
      <c r="E783" s="104"/>
    </row>
    <row r="784" spans="1:5" x14ac:dyDescent="0.3">
      <c r="A784" s="102"/>
      <c r="B784" s="456"/>
      <c r="C784" s="103"/>
      <c r="D784" s="103"/>
      <c r="E784" s="104"/>
    </row>
    <row r="785" spans="1:5" x14ac:dyDescent="0.3">
      <c r="A785" s="102"/>
      <c r="B785" s="456"/>
      <c r="C785" s="103"/>
      <c r="D785" s="103"/>
      <c r="E785" s="104"/>
    </row>
    <row r="786" spans="1:5" x14ac:dyDescent="0.3">
      <c r="A786" s="102"/>
      <c r="B786" s="456"/>
      <c r="C786" s="103"/>
      <c r="D786" s="103"/>
      <c r="E786" s="104"/>
    </row>
    <row r="787" spans="1:5" x14ac:dyDescent="0.3">
      <c r="A787" s="102"/>
      <c r="B787" s="456"/>
      <c r="C787" s="103"/>
      <c r="D787" s="103"/>
      <c r="E787" s="104"/>
    </row>
    <row r="788" spans="1:5" x14ac:dyDescent="0.3">
      <c r="A788" s="102"/>
      <c r="B788" s="456"/>
      <c r="C788" s="103"/>
      <c r="D788" s="103"/>
      <c r="E788" s="104"/>
    </row>
    <row r="789" spans="1:5" x14ac:dyDescent="0.3">
      <c r="A789" s="102"/>
      <c r="B789" s="456"/>
      <c r="C789" s="103"/>
      <c r="D789" s="103"/>
      <c r="E789" s="104"/>
    </row>
    <row r="790" spans="1:5" x14ac:dyDescent="0.3">
      <c r="A790" s="102"/>
      <c r="B790" s="456"/>
      <c r="C790" s="103"/>
      <c r="D790" s="103"/>
      <c r="E790" s="104"/>
    </row>
    <row r="791" spans="1:5" x14ac:dyDescent="0.3">
      <c r="A791" s="102"/>
      <c r="B791" s="456"/>
      <c r="C791" s="103"/>
      <c r="D791" s="103"/>
      <c r="E791" s="104"/>
    </row>
    <row r="792" spans="1:5" x14ac:dyDescent="0.3">
      <c r="A792" s="102"/>
      <c r="B792" s="456"/>
      <c r="C792" s="103"/>
      <c r="D792" s="103"/>
      <c r="E792" s="104"/>
    </row>
    <row r="793" spans="1:5" x14ac:dyDescent="0.3">
      <c r="A793" s="102"/>
      <c r="B793" s="456"/>
      <c r="C793" s="103"/>
      <c r="D793" s="103"/>
      <c r="E793" s="104"/>
    </row>
    <row r="794" spans="1:5" x14ac:dyDescent="0.3">
      <c r="A794" s="102"/>
      <c r="B794" s="456"/>
      <c r="C794" s="103"/>
      <c r="D794" s="103"/>
      <c r="E794" s="104"/>
    </row>
    <row r="795" spans="1:5" x14ac:dyDescent="0.3">
      <c r="A795" s="102"/>
      <c r="B795" s="456"/>
      <c r="C795" s="103"/>
      <c r="D795" s="103"/>
      <c r="E795" s="104"/>
    </row>
    <row r="796" spans="1:5" x14ac:dyDescent="0.3">
      <c r="A796" s="102"/>
      <c r="B796" s="456"/>
      <c r="C796" s="103"/>
      <c r="D796" s="103"/>
      <c r="E796" s="104"/>
    </row>
    <row r="797" spans="1:5" x14ac:dyDescent="0.3">
      <c r="A797" s="102"/>
      <c r="B797" s="456"/>
      <c r="C797" s="103"/>
      <c r="D797" s="103"/>
      <c r="E797" s="104"/>
    </row>
    <row r="798" spans="1:5" x14ac:dyDescent="0.3">
      <c r="A798" s="102"/>
      <c r="B798" s="456"/>
      <c r="C798" s="103"/>
      <c r="D798" s="103"/>
      <c r="E798" s="104"/>
    </row>
    <row r="799" spans="1:5" x14ac:dyDescent="0.3">
      <c r="A799" s="102"/>
      <c r="B799" s="456"/>
      <c r="C799" s="103"/>
      <c r="D799" s="103"/>
      <c r="E799" s="104"/>
    </row>
    <row r="800" spans="1:5" x14ac:dyDescent="0.3">
      <c r="A800" s="102"/>
      <c r="B800" s="456"/>
      <c r="C800" s="103"/>
      <c r="D800" s="103"/>
      <c r="E800" s="104"/>
    </row>
    <row r="801" spans="1:5" x14ac:dyDescent="0.3">
      <c r="A801" s="102"/>
      <c r="B801" s="456"/>
      <c r="C801" s="103"/>
      <c r="D801" s="103"/>
      <c r="E801" s="104"/>
    </row>
    <row r="802" spans="1:5" x14ac:dyDescent="0.3">
      <c r="A802" s="102"/>
      <c r="B802" s="456"/>
      <c r="C802" s="103"/>
      <c r="D802" s="103"/>
      <c r="E802" s="104"/>
    </row>
    <row r="803" spans="1:5" x14ac:dyDescent="0.3">
      <c r="A803" s="102"/>
      <c r="B803" s="456"/>
      <c r="C803" s="103"/>
      <c r="D803" s="103"/>
      <c r="E803" s="104"/>
    </row>
    <row r="804" spans="1:5" x14ac:dyDescent="0.3">
      <c r="A804" s="102"/>
      <c r="B804" s="456"/>
      <c r="C804" s="103"/>
      <c r="D804" s="103"/>
      <c r="E804" s="104"/>
    </row>
    <row r="805" spans="1:5" x14ac:dyDescent="0.3">
      <c r="A805" s="102"/>
      <c r="B805" s="456"/>
      <c r="C805" s="103"/>
      <c r="D805" s="103"/>
      <c r="E805" s="104"/>
    </row>
    <row r="806" spans="1:5" x14ac:dyDescent="0.3">
      <c r="A806" s="102"/>
      <c r="B806" s="456"/>
      <c r="C806" s="103"/>
      <c r="D806" s="103"/>
      <c r="E806" s="104"/>
    </row>
    <row r="807" spans="1:5" x14ac:dyDescent="0.3">
      <c r="A807" s="102"/>
      <c r="B807" s="456"/>
      <c r="C807" s="103"/>
      <c r="D807" s="103"/>
      <c r="E807" s="104"/>
    </row>
    <row r="808" spans="1:5" x14ac:dyDescent="0.3">
      <c r="A808" s="102"/>
      <c r="B808" s="456"/>
      <c r="C808" s="103"/>
      <c r="D808" s="103"/>
      <c r="E808" s="104"/>
    </row>
    <row r="809" spans="1:5" x14ac:dyDescent="0.3">
      <c r="A809" s="102"/>
      <c r="B809" s="456"/>
      <c r="C809" s="103"/>
      <c r="D809" s="103"/>
      <c r="E809" s="104"/>
    </row>
    <row r="810" spans="1:5" x14ac:dyDescent="0.3">
      <c r="A810" s="102"/>
      <c r="B810" s="456"/>
      <c r="C810" s="103"/>
      <c r="D810" s="103"/>
      <c r="E810" s="104"/>
    </row>
    <row r="811" spans="1:5" x14ac:dyDescent="0.3">
      <c r="A811" s="102"/>
      <c r="B811" s="456"/>
      <c r="C811" s="103"/>
      <c r="D811" s="103"/>
      <c r="E811" s="104"/>
    </row>
    <row r="812" spans="1:5" x14ac:dyDescent="0.3">
      <c r="A812" s="102"/>
      <c r="B812" s="456"/>
      <c r="C812" s="103"/>
      <c r="D812" s="103"/>
      <c r="E812" s="104"/>
    </row>
    <row r="813" spans="1:5" x14ac:dyDescent="0.3">
      <c r="A813" s="102"/>
      <c r="B813" s="456"/>
      <c r="C813" s="103"/>
      <c r="D813" s="103"/>
      <c r="E813" s="104"/>
    </row>
    <row r="814" spans="1:5" x14ac:dyDescent="0.3">
      <c r="A814" s="102"/>
      <c r="B814" s="456"/>
      <c r="C814" s="103"/>
      <c r="D814" s="103"/>
      <c r="E814" s="104"/>
    </row>
    <row r="815" spans="1:5" x14ac:dyDescent="0.3">
      <c r="A815" s="102"/>
      <c r="B815" s="456"/>
      <c r="C815" s="103"/>
      <c r="D815" s="103"/>
      <c r="E815" s="104"/>
    </row>
    <row r="816" spans="1:5" x14ac:dyDescent="0.3">
      <c r="A816" s="102"/>
      <c r="B816" s="456"/>
      <c r="C816" s="103"/>
      <c r="D816" s="103"/>
      <c r="E816" s="104"/>
    </row>
    <row r="817" spans="1:5" x14ac:dyDescent="0.3">
      <c r="A817" s="102"/>
      <c r="B817" s="456"/>
      <c r="C817" s="103"/>
      <c r="D817" s="103"/>
      <c r="E817" s="104"/>
    </row>
    <row r="818" spans="1:5" x14ac:dyDescent="0.3">
      <c r="A818" s="102"/>
      <c r="B818" s="456"/>
      <c r="C818" s="103"/>
      <c r="D818" s="103"/>
      <c r="E818" s="104"/>
    </row>
    <row r="819" spans="1:5" x14ac:dyDescent="0.3">
      <c r="A819" s="102"/>
      <c r="B819" s="456"/>
      <c r="C819" s="103"/>
      <c r="D819" s="103"/>
      <c r="E819" s="104"/>
    </row>
    <row r="820" spans="1:5" x14ac:dyDescent="0.3">
      <c r="A820" s="102"/>
      <c r="B820" s="456"/>
      <c r="C820" s="103"/>
      <c r="D820" s="103"/>
      <c r="E820" s="104"/>
    </row>
    <row r="821" spans="1:5" x14ac:dyDescent="0.3">
      <c r="A821" s="102"/>
      <c r="B821" s="456"/>
      <c r="C821" s="103"/>
      <c r="D821" s="103"/>
      <c r="E821" s="104"/>
    </row>
    <row r="822" spans="1:5" x14ac:dyDescent="0.3">
      <c r="A822" s="102"/>
      <c r="B822" s="456"/>
      <c r="C822" s="103"/>
      <c r="D822" s="103"/>
      <c r="E822" s="104"/>
    </row>
    <row r="823" spans="1:5" x14ac:dyDescent="0.3">
      <c r="A823" s="102"/>
      <c r="B823" s="456"/>
      <c r="C823" s="103"/>
      <c r="D823" s="103"/>
      <c r="E823" s="104"/>
    </row>
    <row r="824" spans="1:5" x14ac:dyDescent="0.3">
      <c r="A824" s="102"/>
      <c r="B824" s="456"/>
      <c r="C824" s="103"/>
      <c r="D824" s="103"/>
      <c r="E824" s="104"/>
    </row>
    <row r="825" spans="1:5" x14ac:dyDescent="0.3">
      <c r="A825" s="102"/>
      <c r="B825" s="456"/>
      <c r="C825" s="103"/>
      <c r="D825" s="103"/>
      <c r="E825" s="104"/>
    </row>
    <row r="826" spans="1:5" x14ac:dyDescent="0.3">
      <c r="A826" s="102"/>
      <c r="B826" s="456"/>
      <c r="C826" s="103"/>
      <c r="D826" s="103"/>
      <c r="E826" s="104"/>
    </row>
    <row r="827" spans="1:5" x14ac:dyDescent="0.3">
      <c r="A827" s="102"/>
      <c r="B827" s="456"/>
      <c r="C827" s="103"/>
      <c r="D827" s="103"/>
      <c r="E827" s="104"/>
    </row>
    <row r="828" spans="1:5" x14ac:dyDescent="0.3">
      <c r="A828" s="102"/>
      <c r="B828" s="456"/>
      <c r="C828" s="103"/>
      <c r="D828" s="103"/>
      <c r="E828" s="104"/>
    </row>
    <row r="829" spans="1:5" x14ac:dyDescent="0.3">
      <c r="A829" s="102"/>
      <c r="B829" s="456"/>
      <c r="C829" s="103"/>
      <c r="D829" s="103"/>
      <c r="E829" s="104"/>
    </row>
    <row r="830" spans="1:5" x14ac:dyDescent="0.3">
      <c r="A830" s="102"/>
      <c r="B830" s="456"/>
      <c r="C830" s="103"/>
      <c r="D830" s="103"/>
      <c r="E830" s="104"/>
    </row>
    <row r="831" spans="1:5" x14ac:dyDescent="0.3">
      <c r="A831" s="102"/>
      <c r="B831" s="456"/>
      <c r="C831" s="103"/>
      <c r="D831" s="103"/>
      <c r="E831" s="104"/>
    </row>
    <row r="832" spans="1:5" x14ac:dyDescent="0.3">
      <c r="A832" s="102"/>
      <c r="B832" s="456"/>
      <c r="C832" s="103"/>
      <c r="D832" s="103"/>
      <c r="E832" s="104"/>
    </row>
    <row r="833" spans="1:5" x14ac:dyDescent="0.3">
      <c r="A833" s="102"/>
      <c r="B833" s="456"/>
      <c r="C833" s="103"/>
      <c r="D833" s="103"/>
      <c r="E833" s="104"/>
    </row>
    <row r="834" spans="1:5" x14ac:dyDescent="0.3">
      <c r="A834" s="102"/>
      <c r="B834" s="456"/>
      <c r="C834" s="103"/>
      <c r="D834" s="103"/>
      <c r="E834" s="104"/>
    </row>
    <row r="835" spans="1:5" x14ac:dyDescent="0.3">
      <c r="A835" s="102"/>
      <c r="B835" s="456"/>
      <c r="C835" s="103"/>
      <c r="D835" s="103"/>
      <c r="E835" s="104"/>
    </row>
    <row r="836" spans="1:5" x14ac:dyDescent="0.3">
      <c r="A836" s="102"/>
      <c r="B836" s="456"/>
      <c r="C836" s="103"/>
      <c r="D836" s="103"/>
      <c r="E836" s="104"/>
    </row>
    <row r="837" spans="1:5" x14ac:dyDescent="0.3">
      <c r="A837" s="102"/>
      <c r="B837" s="456"/>
      <c r="C837" s="103"/>
      <c r="D837" s="103"/>
      <c r="E837" s="104"/>
    </row>
    <row r="838" spans="1:5" x14ac:dyDescent="0.3">
      <c r="A838" s="102"/>
      <c r="B838" s="456"/>
      <c r="C838" s="103"/>
      <c r="D838" s="103"/>
      <c r="E838" s="104"/>
    </row>
    <row r="839" spans="1:5" x14ac:dyDescent="0.3">
      <c r="A839" s="102"/>
      <c r="B839" s="456"/>
      <c r="C839" s="103"/>
      <c r="D839" s="103"/>
      <c r="E839" s="104"/>
    </row>
    <row r="840" spans="1:5" x14ac:dyDescent="0.3">
      <c r="A840" s="102"/>
      <c r="B840" s="456"/>
      <c r="C840" s="103"/>
      <c r="D840" s="103"/>
      <c r="E840" s="104"/>
    </row>
    <row r="841" spans="1:5" x14ac:dyDescent="0.3">
      <c r="A841" s="102"/>
      <c r="B841" s="456"/>
      <c r="C841" s="103"/>
      <c r="D841" s="103"/>
      <c r="E841" s="104"/>
    </row>
    <row r="842" spans="1:5" x14ac:dyDescent="0.3">
      <c r="A842" s="102"/>
      <c r="B842" s="456"/>
      <c r="C842" s="103"/>
      <c r="D842" s="103"/>
      <c r="E842" s="104"/>
    </row>
    <row r="843" spans="1:5" x14ac:dyDescent="0.3">
      <c r="A843" s="102"/>
      <c r="B843" s="456"/>
      <c r="C843" s="103"/>
      <c r="D843" s="103"/>
      <c r="E843" s="104"/>
    </row>
    <row r="844" spans="1:5" x14ac:dyDescent="0.3">
      <c r="A844" s="102"/>
      <c r="B844" s="456"/>
      <c r="C844" s="103"/>
      <c r="D844" s="103"/>
      <c r="E844" s="104"/>
    </row>
    <row r="845" spans="1:5" x14ac:dyDescent="0.3">
      <c r="A845" s="102"/>
      <c r="B845" s="456"/>
      <c r="C845" s="103"/>
      <c r="D845" s="103"/>
      <c r="E845" s="104"/>
    </row>
    <row r="846" spans="1:5" x14ac:dyDescent="0.3">
      <c r="A846" s="102"/>
      <c r="B846" s="456"/>
      <c r="C846" s="103"/>
      <c r="D846" s="103"/>
      <c r="E846" s="104"/>
    </row>
    <row r="847" spans="1:5" x14ac:dyDescent="0.3">
      <c r="A847" s="102"/>
      <c r="B847" s="456"/>
      <c r="C847" s="103"/>
      <c r="D847" s="103"/>
      <c r="E847" s="104"/>
    </row>
    <row r="848" spans="1:5" x14ac:dyDescent="0.3">
      <c r="A848" s="102"/>
      <c r="B848" s="456"/>
      <c r="C848" s="103"/>
      <c r="D848" s="103"/>
      <c r="E848" s="104"/>
    </row>
    <row r="849" spans="1:5" x14ac:dyDescent="0.3">
      <c r="A849" s="102"/>
      <c r="B849" s="456"/>
      <c r="C849" s="103"/>
      <c r="D849" s="103"/>
      <c r="E849" s="104"/>
    </row>
    <row r="850" spans="1:5" x14ac:dyDescent="0.3">
      <c r="A850" s="102"/>
      <c r="B850" s="456"/>
      <c r="C850" s="103"/>
      <c r="D850" s="103"/>
      <c r="E850" s="104"/>
    </row>
    <row r="851" spans="1:5" x14ac:dyDescent="0.3">
      <c r="A851" s="102"/>
      <c r="B851" s="456"/>
      <c r="C851" s="103"/>
      <c r="D851" s="103"/>
      <c r="E851" s="104"/>
    </row>
    <row r="852" spans="1:5" x14ac:dyDescent="0.3">
      <c r="A852" s="102"/>
      <c r="B852" s="456"/>
      <c r="C852" s="103"/>
      <c r="D852" s="103"/>
      <c r="E852" s="104"/>
    </row>
    <row r="853" spans="1:5" x14ac:dyDescent="0.3">
      <c r="A853" s="102"/>
      <c r="B853" s="456"/>
      <c r="C853" s="103"/>
      <c r="D853" s="103"/>
      <c r="E853" s="104"/>
    </row>
    <row r="854" spans="1:5" x14ac:dyDescent="0.3">
      <c r="A854" s="102"/>
      <c r="B854" s="456"/>
      <c r="C854" s="103"/>
      <c r="D854" s="103"/>
      <c r="E854" s="104"/>
    </row>
    <row r="855" spans="1:5" x14ac:dyDescent="0.3">
      <c r="A855" s="102"/>
      <c r="B855" s="456"/>
      <c r="C855" s="103"/>
      <c r="D855" s="103"/>
      <c r="E855" s="104"/>
    </row>
    <row r="856" spans="1:5" x14ac:dyDescent="0.3">
      <c r="A856" s="102"/>
      <c r="B856" s="456"/>
      <c r="C856" s="103"/>
      <c r="D856" s="103"/>
      <c r="E856" s="104"/>
    </row>
    <row r="857" spans="1:5" x14ac:dyDescent="0.3">
      <c r="A857" s="102"/>
      <c r="B857" s="456"/>
      <c r="C857" s="103"/>
      <c r="D857" s="103"/>
      <c r="E857" s="104"/>
    </row>
    <row r="858" spans="1:5" x14ac:dyDescent="0.3">
      <c r="A858" s="102"/>
      <c r="B858" s="456"/>
      <c r="C858" s="103"/>
      <c r="D858" s="103"/>
      <c r="E858" s="104"/>
    </row>
    <row r="859" spans="1:5" x14ac:dyDescent="0.3">
      <c r="A859" s="102"/>
      <c r="B859" s="456"/>
      <c r="C859" s="103"/>
      <c r="D859" s="103"/>
      <c r="E859" s="104"/>
    </row>
    <row r="860" spans="1:5" x14ac:dyDescent="0.3">
      <c r="A860" s="102"/>
      <c r="B860" s="456"/>
      <c r="C860" s="103"/>
      <c r="D860" s="103"/>
      <c r="E860" s="104"/>
    </row>
    <row r="861" spans="1:5" x14ac:dyDescent="0.3">
      <c r="A861" s="102"/>
      <c r="B861" s="456"/>
      <c r="C861" s="103"/>
      <c r="D861" s="103"/>
      <c r="E861" s="104"/>
    </row>
    <row r="862" spans="1:5" x14ac:dyDescent="0.3">
      <c r="A862" s="102"/>
      <c r="B862" s="456"/>
      <c r="C862" s="103"/>
      <c r="D862" s="103"/>
      <c r="E862" s="104"/>
    </row>
    <row r="863" spans="1:5" x14ac:dyDescent="0.3">
      <c r="A863" s="102"/>
      <c r="B863" s="456"/>
      <c r="C863" s="103"/>
      <c r="D863" s="103"/>
      <c r="E863" s="104"/>
    </row>
    <row r="864" spans="1:5" x14ac:dyDescent="0.3">
      <c r="A864" s="102"/>
      <c r="B864" s="456"/>
      <c r="C864" s="103"/>
      <c r="D864" s="103"/>
      <c r="E864" s="104"/>
    </row>
    <row r="865" spans="1:5" x14ac:dyDescent="0.3">
      <c r="A865" s="102"/>
      <c r="B865" s="456"/>
      <c r="C865" s="103"/>
      <c r="D865" s="103"/>
      <c r="E865" s="104"/>
    </row>
    <row r="866" spans="1:5" x14ac:dyDescent="0.3">
      <c r="A866" s="102"/>
      <c r="B866" s="456"/>
      <c r="C866" s="103"/>
      <c r="D866" s="103"/>
      <c r="E866" s="104"/>
    </row>
    <row r="867" spans="1:5" x14ac:dyDescent="0.3">
      <c r="A867" s="102"/>
      <c r="B867" s="456"/>
      <c r="C867" s="103"/>
      <c r="D867" s="103"/>
      <c r="E867" s="104"/>
    </row>
    <row r="868" spans="1:5" x14ac:dyDescent="0.3">
      <c r="A868" s="102"/>
      <c r="B868" s="456"/>
      <c r="C868" s="103"/>
      <c r="D868" s="103"/>
      <c r="E868" s="104"/>
    </row>
    <row r="869" spans="1:5" x14ac:dyDescent="0.3">
      <c r="A869" s="102"/>
      <c r="B869" s="456"/>
      <c r="C869" s="103"/>
      <c r="D869" s="103"/>
      <c r="E869" s="104"/>
    </row>
    <row r="870" spans="1:5" x14ac:dyDescent="0.3">
      <c r="A870" s="102"/>
      <c r="B870" s="456"/>
      <c r="C870" s="103"/>
      <c r="D870" s="103"/>
      <c r="E870" s="104"/>
    </row>
    <row r="871" spans="1:5" x14ac:dyDescent="0.3">
      <c r="A871" s="102"/>
      <c r="B871" s="456"/>
      <c r="C871" s="103"/>
      <c r="D871" s="103"/>
      <c r="E871" s="104"/>
    </row>
    <row r="872" spans="1:5" x14ac:dyDescent="0.3">
      <c r="A872" s="102"/>
      <c r="B872" s="456"/>
      <c r="C872" s="103"/>
      <c r="D872" s="103"/>
      <c r="E872" s="104"/>
    </row>
    <row r="873" spans="1:5" x14ac:dyDescent="0.3">
      <c r="A873" s="102"/>
      <c r="B873" s="456"/>
      <c r="C873" s="103"/>
      <c r="D873" s="103"/>
      <c r="E873" s="104"/>
    </row>
    <row r="874" spans="1:5" x14ac:dyDescent="0.3">
      <c r="A874" s="102"/>
      <c r="B874" s="456"/>
      <c r="C874" s="103"/>
      <c r="D874" s="103"/>
      <c r="E874" s="104"/>
    </row>
    <row r="875" spans="1:5" x14ac:dyDescent="0.3">
      <c r="A875" s="102"/>
      <c r="B875" s="456"/>
      <c r="C875" s="103"/>
      <c r="D875" s="103"/>
      <c r="E875" s="104"/>
    </row>
    <row r="876" spans="1:5" x14ac:dyDescent="0.3">
      <c r="A876" s="102"/>
      <c r="B876" s="456"/>
      <c r="C876" s="103"/>
      <c r="D876" s="103"/>
      <c r="E876" s="104"/>
    </row>
    <row r="877" spans="1:5" x14ac:dyDescent="0.3">
      <c r="A877" s="102"/>
      <c r="B877" s="456"/>
      <c r="C877" s="103"/>
      <c r="D877" s="103"/>
      <c r="E877" s="104"/>
    </row>
    <row r="878" spans="1:5" x14ac:dyDescent="0.3">
      <c r="A878" s="102"/>
      <c r="B878" s="456"/>
      <c r="C878" s="103"/>
      <c r="D878" s="103"/>
      <c r="E878" s="104"/>
    </row>
    <row r="879" spans="1:5" x14ac:dyDescent="0.3">
      <c r="A879" s="102"/>
      <c r="B879" s="456"/>
      <c r="C879" s="103"/>
      <c r="D879" s="103"/>
      <c r="E879" s="104"/>
    </row>
    <row r="880" spans="1:5" x14ac:dyDescent="0.3">
      <c r="A880" s="102"/>
      <c r="B880" s="456"/>
      <c r="C880" s="103"/>
      <c r="D880" s="103"/>
      <c r="E880" s="104"/>
    </row>
    <row r="881" spans="1:5" x14ac:dyDescent="0.3">
      <c r="A881" s="102"/>
      <c r="B881" s="456"/>
      <c r="C881" s="103"/>
      <c r="D881" s="103"/>
      <c r="E881" s="104"/>
    </row>
    <row r="882" spans="1:5" x14ac:dyDescent="0.3">
      <c r="A882" s="102"/>
      <c r="B882" s="456"/>
      <c r="C882" s="103"/>
      <c r="D882" s="103"/>
      <c r="E882" s="104"/>
    </row>
    <row r="883" spans="1:5" x14ac:dyDescent="0.3">
      <c r="A883" s="102"/>
      <c r="B883" s="456"/>
      <c r="C883" s="103"/>
      <c r="D883" s="103"/>
      <c r="E883" s="104"/>
    </row>
    <row r="884" spans="1:5" x14ac:dyDescent="0.3">
      <c r="A884" s="102"/>
      <c r="B884" s="456"/>
      <c r="C884" s="103"/>
      <c r="D884" s="103"/>
      <c r="E884" s="104"/>
    </row>
    <row r="885" spans="1:5" x14ac:dyDescent="0.3">
      <c r="A885" s="102"/>
      <c r="B885" s="456"/>
      <c r="C885" s="103"/>
      <c r="D885" s="103"/>
      <c r="E885" s="104"/>
    </row>
    <row r="886" spans="1:5" x14ac:dyDescent="0.3">
      <c r="A886" s="102"/>
      <c r="B886" s="456"/>
      <c r="C886" s="103"/>
      <c r="D886" s="103"/>
      <c r="E886" s="104"/>
    </row>
    <row r="887" spans="1:5" x14ac:dyDescent="0.3">
      <c r="A887" s="102"/>
      <c r="B887" s="456"/>
      <c r="C887" s="103"/>
      <c r="D887" s="103"/>
      <c r="E887" s="104"/>
    </row>
    <row r="888" spans="1:5" x14ac:dyDescent="0.3">
      <c r="A888" s="102"/>
      <c r="B888" s="456"/>
      <c r="C888" s="103"/>
      <c r="D888" s="103"/>
      <c r="E888" s="104"/>
    </row>
    <row r="889" spans="1:5" x14ac:dyDescent="0.3">
      <c r="A889" s="102"/>
      <c r="B889" s="456"/>
      <c r="C889" s="103"/>
      <c r="D889" s="103"/>
      <c r="E889" s="104"/>
    </row>
    <row r="890" spans="1:5" x14ac:dyDescent="0.3">
      <c r="A890" s="102"/>
      <c r="B890" s="456"/>
      <c r="C890" s="103"/>
      <c r="D890" s="103"/>
      <c r="E890" s="104"/>
    </row>
    <row r="891" spans="1:5" x14ac:dyDescent="0.3">
      <c r="A891" s="102"/>
      <c r="B891" s="456"/>
      <c r="C891" s="103"/>
      <c r="D891" s="103"/>
      <c r="E891" s="104"/>
    </row>
    <row r="892" spans="1:5" x14ac:dyDescent="0.3">
      <c r="A892" s="102"/>
      <c r="B892" s="456"/>
      <c r="C892" s="103"/>
      <c r="D892" s="103"/>
      <c r="E892" s="104"/>
    </row>
    <row r="893" spans="1:5" x14ac:dyDescent="0.3">
      <c r="A893" s="102"/>
      <c r="B893" s="456"/>
      <c r="C893" s="103"/>
      <c r="D893" s="103"/>
      <c r="E893" s="104"/>
    </row>
    <row r="894" spans="1:5" x14ac:dyDescent="0.3">
      <c r="A894" s="102"/>
      <c r="B894" s="456"/>
      <c r="C894" s="103"/>
      <c r="D894" s="103"/>
      <c r="E894" s="104"/>
    </row>
    <row r="895" spans="1:5" x14ac:dyDescent="0.3">
      <c r="A895" s="102"/>
      <c r="B895" s="456"/>
      <c r="C895" s="103"/>
      <c r="D895" s="103"/>
      <c r="E895" s="104"/>
    </row>
    <row r="896" spans="1:5" x14ac:dyDescent="0.3">
      <c r="A896" s="102"/>
      <c r="B896" s="456"/>
      <c r="C896" s="103"/>
      <c r="D896" s="103"/>
      <c r="E896" s="104"/>
    </row>
    <row r="897" spans="1:5" x14ac:dyDescent="0.3">
      <c r="A897" s="102"/>
      <c r="B897" s="456"/>
      <c r="C897" s="103"/>
      <c r="D897" s="103"/>
      <c r="E897" s="104"/>
    </row>
    <row r="898" spans="1:5" x14ac:dyDescent="0.3">
      <c r="A898" s="102"/>
      <c r="B898" s="456"/>
      <c r="C898" s="103"/>
      <c r="D898" s="103"/>
      <c r="E898" s="104"/>
    </row>
    <row r="899" spans="1:5" x14ac:dyDescent="0.3">
      <c r="A899" s="102"/>
      <c r="B899" s="456"/>
      <c r="C899" s="103"/>
      <c r="D899" s="103"/>
      <c r="E899" s="104"/>
    </row>
    <row r="900" spans="1:5" x14ac:dyDescent="0.3">
      <c r="A900" s="102"/>
      <c r="B900" s="456"/>
      <c r="C900" s="103"/>
      <c r="D900" s="103"/>
      <c r="E900" s="104"/>
    </row>
    <row r="901" spans="1:5" x14ac:dyDescent="0.3">
      <c r="A901" s="102"/>
      <c r="B901" s="456"/>
      <c r="C901" s="103"/>
      <c r="D901" s="103"/>
      <c r="E901" s="104"/>
    </row>
    <row r="902" spans="1:5" x14ac:dyDescent="0.3">
      <c r="A902" s="102"/>
      <c r="B902" s="456"/>
      <c r="C902" s="103"/>
      <c r="D902" s="103"/>
      <c r="E902" s="104"/>
    </row>
    <row r="903" spans="1:5" x14ac:dyDescent="0.3">
      <c r="A903" s="102"/>
      <c r="B903" s="456"/>
      <c r="C903" s="103"/>
      <c r="D903" s="103"/>
      <c r="E903" s="104"/>
    </row>
    <row r="904" spans="1:5" x14ac:dyDescent="0.3">
      <c r="A904" s="102"/>
      <c r="B904" s="456"/>
      <c r="C904" s="103"/>
      <c r="D904" s="103"/>
      <c r="E904" s="104"/>
    </row>
    <row r="905" spans="1:5" x14ac:dyDescent="0.3">
      <c r="A905" s="102"/>
      <c r="B905" s="456"/>
      <c r="C905" s="103"/>
      <c r="D905" s="103"/>
      <c r="E905" s="104"/>
    </row>
    <row r="906" spans="1:5" x14ac:dyDescent="0.3">
      <c r="A906" s="102"/>
      <c r="B906" s="456"/>
      <c r="C906" s="103"/>
      <c r="D906" s="103"/>
      <c r="E906" s="104"/>
    </row>
    <row r="907" spans="1:5" x14ac:dyDescent="0.3">
      <c r="A907" s="102"/>
      <c r="B907" s="456"/>
      <c r="C907" s="103"/>
      <c r="D907" s="103"/>
      <c r="E907" s="104"/>
    </row>
    <row r="908" spans="1:5" x14ac:dyDescent="0.3">
      <c r="A908" s="102"/>
      <c r="B908" s="456"/>
      <c r="C908" s="103"/>
      <c r="D908" s="103"/>
      <c r="E908" s="104"/>
    </row>
    <row r="909" spans="1:5" x14ac:dyDescent="0.3">
      <c r="A909" s="102"/>
      <c r="B909" s="456"/>
      <c r="C909" s="103"/>
      <c r="D909" s="103"/>
      <c r="E909" s="104"/>
    </row>
    <row r="910" spans="1:5" x14ac:dyDescent="0.3">
      <c r="A910" s="102"/>
      <c r="B910" s="456"/>
      <c r="C910" s="103"/>
      <c r="D910" s="103"/>
      <c r="E910" s="104"/>
    </row>
    <row r="911" spans="1:5" x14ac:dyDescent="0.3">
      <c r="A911" s="102"/>
      <c r="B911" s="456"/>
      <c r="C911" s="103"/>
      <c r="D911" s="103"/>
      <c r="E911" s="104"/>
    </row>
    <row r="912" spans="1:5" x14ac:dyDescent="0.3">
      <c r="A912" s="102"/>
      <c r="B912" s="456"/>
      <c r="C912" s="103"/>
      <c r="D912" s="103"/>
      <c r="E912" s="104"/>
    </row>
    <row r="913" spans="1:5" x14ac:dyDescent="0.3">
      <c r="A913" s="102"/>
      <c r="B913" s="456"/>
      <c r="C913" s="103"/>
      <c r="D913" s="103"/>
      <c r="E913" s="104"/>
    </row>
    <row r="914" spans="1:5" x14ac:dyDescent="0.3">
      <c r="A914" s="102"/>
      <c r="B914" s="456"/>
      <c r="C914" s="103"/>
      <c r="D914" s="103"/>
      <c r="E914" s="104"/>
    </row>
    <row r="915" spans="1:5" x14ac:dyDescent="0.3">
      <c r="A915" s="102"/>
      <c r="B915" s="456"/>
      <c r="C915" s="103"/>
      <c r="D915" s="103"/>
      <c r="E915" s="104"/>
    </row>
    <row r="916" spans="1:5" x14ac:dyDescent="0.3">
      <c r="A916" s="102"/>
      <c r="B916" s="456"/>
      <c r="C916" s="103"/>
      <c r="D916" s="103"/>
      <c r="E916" s="104"/>
    </row>
    <row r="917" spans="1:5" x14ac:dyDescent="0.3">
      <c r="A917" s="102"/>
      <c r="B917" s="456"/>
      <c r="C917" s="103"/>
      <c r="D917" s="103"/>
      <c r="E917" s="104"/>
    </row>
    <row r="918" spans="1:5" x14ac:dyDescent="0.3">
      <c r="A918" s="102"/>
      <c r="B918" s="456"/>
      <c r="C918" s="103"/>
      <c r="D918" s="103"/>
      <c r="E918" s="104"/>
    </row>
    <row r="919" spans="1:5" x14ac:dyDescent="0.3">
      <c r="A919" s="102"/>
      <c r="B919" s="456"/>
      <c r="C919" s="103"/>
      <c r="D919" s="103"/>
      <c r="E919" s="104"/>
    </row>
    <row r="920" spans="1:5" x14ac:dyDescent="0.3">
      <c r="A920" s="102"/>
      <c r="B920" s="456"/>
      <c r="C920" s="103"/>
      <c r="D920" s="103"/>
      <c r="E920" s="104"/>
    </row>
    <row r="921" spans="1:5" x14ac:dyDescent="0.3">
      <c r="A921" s="102"/>
      <c r="B921" s="456"/>
      <c r="C921" s="103"/>
      <c r="D921" s="103"/>
      <c r="E921" s="104"/>
    </row>
    <row r="922" spans="1:5" x14ac:dyDescent="0.3">
      <c r="A922" s="102"/>
      <c r="B922" s="456"/>
      <c r="C922" s="103"/>
      <c r="D922" s="103"/>
      <c r="E922" s="104"/>
    </row>
    <row r="923" spans="1:5" x14ac:dyDescent="0.3">
      <c r="A923" s="102"/>
      <c r="B923" s="456"/>
      <c r="C923" s="103"/>
      <c r="D923" s="103"/>
      <c r="E923" s="104"/>
    </row>
    <row r="924" spans="1:5" x14ac:dyDescent="0.3">
      <c r="A924" s="102"/>
      <c r="B924" s="456"/>
      <c r="C924" s="103"/>
      <c r="D924" s="103"/>
      <c r="E924" s="104"/>
    </row>
    <row r="925" spans="1:5" x14ac:dyDescent="0.3">
      <c r="A925" s="102"/>
      <c r="B925" s="456"/>
      <c r="C925" s="103"/>
      <c r="D925" s="103"/>
      <c r="E925" s="104"/>
    </row>
    <row r="926" spans="1:5" x14ac:dyDescent="0.3">
      <c r="A926" s="102"/>
      <c r="B926" s="456"/>
      <c r="C926" s="103"/>
      <c r="D926" s="103"/>
      <c r="E926" s="104"/>
    </row>
    <row r="927" spans="1:5" x14ac:dyDescent="0.3">
      <c r="A927" s="102"/>
      <c r="B927" s="456"/>
      <c r="C927" s="103"/>
      <c r="D927" s="103"/>
      <c r="E927" s="104"/>
    </row>
    <row r="928" spans="1:5" x14ac:dyDescent="0.3">
      <c r="A928" s="102"/>
      <c r="B928" s="456"/>
      <c r="C928" s="103"/>
      <c r="D928" s="103"/>
      <c r="E928" s="104"/>
    </row>
    <row r="929" spans="1:5" x14ac:dyDescent="0.3">
      <c r="A929" s="102"/>
      <c r="B929" s="456"/>
      <c r="C929" s="103"/>
      <c r="D929" s="103"/>
      <c r="E929" s="104"/>
    </row>
    <row r="930" spans="1:5" x14ac:dyDescent="0.3">
      <c r="A930" s="102"/>
      <c r="B930" s="456"/>
      <c r="C930" s="103"/>
      <c r="D930" s="103"/>
      <c r="E930" s="104"/>
    </row>
    <row r="931" spans="1:5" x14ac:dyDescent="0.3">
      <c r="A931" s="102"/>
      <c r="B931" s="456"/>
      <c r="C931" s="103"/>
      <c r="D931" s="103"/>
      <c r="E931" s="104"/>
    </row>
    <row r="932" spans="1:5" x14ac:dyDescent="0.3">
      <c r="A932" s="102"/>
      <c r="B932" s="456"/>
      <c r="C932" s="103"/>
      <c r="D932" s="103"/>
      <c r="E932" s="104"/>
    </row>
    <row r="933" spans="1:5" x14ac:dyDescent="0.3">
      <c r="A933" s="102"/>
      <c r="B933" s="456"/>
      <c r="C933" s="103"/>
      <c r="D933" s="103"/>
      <c r="E933" s="104"/>
    </row>
    <row r="934" spans="1:5" x14ac:dyDescent="0.3">
      <c r="A934" s="102"/>
      <c r="B934" s="456"/>
      <c r="C934" s="103"/>
      <c r="D934" s="103"/>
      <c r="E934" s="104"/>
    </row>
    <row r="935" spans="1:5" x14ac:dyDescent="0.3">
      <c r="A935" s="102"/>
      <c r="B935" s="456"/>
      <c r="C935" s="103"/>
      <c r="D935" s="103"/>
      <c r="E935" s="104"/>
    </row>
    <row r="936" spans="1:5" x14ac:dyDescent="0.3">
      <c r="A936" s="102"/>
      <c r="B936" s="456"/>
      <c r="C936" s="103"/>
      <c r="D936" s="103"/>
      <c r="E936" s="104"/>
    </row>
    <row r="937" spans="1:5" x14ac:dyDescent="0.3">
      <c r="A937" s="102"/>
      <c r="B937" s="456"/>
      <c r="C937" s="103"/>
      <c r="D937" s="103"/>
      <c r="E937" s="104"/>
    </row>
    <row r="938" spans="1:5" x14ac:dyDescent="0.3">
      <c r="A938" s="102"/>
      <c r="B938" s="456"/>
      <c r="C938" s="103"/>
      <c r="D938" s="103"/>
      <c r="E938" s="104"/>
    </row>
    <row r="939" spans="1:5" x14ac:dyDescent="0.3">
      <c r="A939" s="102"/>
      <c r="B939" s="456"/>
      <c r="C939" s="103"/>
      <c r="D939" s="103"/>
      <c r="E939" s="104"/>
    </row>
    <row r="940" spans="1:5" x14ac:dyDescent="0.3">
      <c r="A940" s="102"/>
      <c r="B940" s="456"/>
      <c r="C940" s="103"/>
      <c r="D940" s="103"/>
      <c r="E940" s="104"/>
    </row>
    <row r="941" spans="1:5" x14ac:dyDescent="0.3">
      <c r="A941" s="102"/>
      <c r="B941" s="456"/>
      <c r="C941" s="103"/>
      <c r="D941" s="103"/>
      <c r="E941" s="104"/>
    </row>
    <row r="942" spans="1:5" x14ac:dyDescent="0.3">
      <c r="A942" s="102"/>
      <c r="B942" s="456"/>
      <c r="C942" s="103"/>
      <c r="D942" s="103"/>
      <c r="E942" s="104"/>
    </row>
    <row r="943" spans="1:5" x14ac:dyDescent="0.3">
      <c r="A943" s="102"/>
      <c r="B943" s="456"/>
      <c r="C943" s="103"/>
      <c r="D943" s="103"/>
      <c r="E943" s="104"/>
    </row>
    <row r="944" spans="1:5" x14ac:dyDescent="0.3">
      <c r="A944" s="102"/>
      <c r="B944" s="456"/>
      <c r="C944" s="103"/>
      <c r="D944" s="103"/>
      <c r="E944" s="104"/>
    </row>
    <row r="945" spans="1:5" x14ac:dyDescent="0.3">
      <c r="A945" s="102"/>
      <c r="B945" s="456"/>
      <c r="C945" s="103"/>
      <c r="D945" s="103"/>
      <c r="E945" s="104"/>
    </row>
    <row r="946" spans="1:5" x14ac:dyDescent="0.3">
      <c r="A946" s="102"/>
      <c r="B946" s="456"/>
      <c r="C946" s="103"/>
      <c r="D946" s="103"/>
      <c r="E946" s="104"/>
    </row>
    <row r="947" spans="1:5" x14ac:dyDescent="0.3">
      <c r="A947" s="102"/>
      <c r="B947" s="456"/>
      <c r="C947" s="103"/>
      <c r="D947" s="103"/>
      <c r="E947" s="104"/>
    </row>
    <row r="948" spans="1:5" x14ac:dyDescent="0.3">
      <c r="A948" s="102"/>
      <c r="B948" s="456"/>
      <c r="C948" s="103"/>
      <c r="D948" s="103"/>
      <c r="E948" s="104"/>
    </row>
    <row r="949" spans="1:5" x14ac:dyDescent="0.3">
      <c r="A949" s="102"/>
      <c r="B949" s="456"/>
      <c r="C949" s="103"/>
      <c r="D949" s="103"/>
      <c r="E949" s="104"/>
    </row>
    <row r="950" spans="1:5" x14ac:dyDescent="0.3">
      <c r="A950" s="102"/>
      <c r="B950" s="456"/>
      <c r="C950" s="103"/>
      <c r="D950" s="103"/>
      <c r="E950" s="104"/>
    </row>
    <row r="951" spans="1:5" x14ac:dyDescent="0.3">
      <c r="A951" s="102"/>
      <c r="B951" s="456"/>
      <c r="C951" s="103"/>
      <c r="D951" s="103"/>
      <c r="E951" s="104"/>
    </row>
    <row r="952" spans="1:5" x14ac:dyDescent="0.3">
      <c r="A952" s="102"/>
      <c r="B952" s="456"/>
      <c r="C952" s="103"/>
      <c r="D952" s="103"/>
      <c r="E952" s="104"/>
    </row>
    <row r="953" spans="1:5" x14ac:dyDescent="0.3">
      <c r="A953" s="102"/>
      <c r="B953" s="456"/>
      <c r="C953" s="103"/>
      <c r="D953" s="103"/>
      <c r="E953" s="104"/>
    </row>
    <row r="954" spans="1:5" x14ac:dyDescent="0.3">
      <c r="A954" s="102"/>
      <c r="B954" s="456"/>
      <c r="C954" s="103"/>
      <c r="D954" s="103"/>
      <c r="E954" s="104"/>
    </row>
    <row r="955" spans="1:5" x14ac:dyDescent="0.3">
      <c r="A955" s="102"/>
      <c r="B955" s="456"/>
      <c r="C955" s="103"/>
      <c r="D955" s="103"/>
      <c r="E955" s="104"/>
    </row>
    <row r="956" spans="1:5" x14ac:dyDescent="0.3">
      <c r="A956" s="102"/>
      <c r="B956" s="456"/>
      <c r="C956" s="103"/>
      <c r="D956" s="103"/>
      <c r="E956" s="104"/>
    </row>
    <row r="957" spans="1:5" x14ac:dyDescent="0.3">
      <c r="A957" s="102"/>
      <c r="B957" s="456"/>
      <c r="C957" s="103"/>
      <c r="D957" s="103"/>
      <c r="E957" s="104"/>
    </row>
    <row r="958" spans="1:5" x14ac:dyDescent="0.3">
      <c r="A958" s="102"/>
      <c r="B958" s="456"/>
      <c r="C958" s="103"/>
      <c r="D958" s="103"/>
      <c r="E958" s="104"/>
    </row>
    <row r="959" spans="1:5" x14ac:dyDescent="0.3">
      <c r="A959" s="102"/>
      <c r="B959" s="456"/>
      <c r="C959" s="103"/>
      <c r="D959" s="103"/>
      <c r="E959" s="104"/>
    </row>
    <row r="960" spans="1:5" x14ac:dyDescent="0.3">
      <c r="A960" s="102"/>
      <c r="B960" s="456"/>
      <c r="C960" s="103"/>
      <c r="D960" s="103"/>
      <c r="E960" s="104"/>
    </row>
    <row r="961" spans="1:5" x14ac:dyDescent="0.3">
      <c r="A961" s="102"/>
      <c r="B961" s="456"/>
      <c r="C961" s="103"/>
      <c r="D961" s="103"/>
      <c r="E961" s="104"/>
    </row>
    <row r="962" spans="1:5" x14ac:dyDescent="0.3">
      <c r="A962" s="102"/>
      <c r="B962" s="456"/>
      <c r="C962" s="103"/>
      <c r="D962" s="103"/>
      <c r="E962" s="104"/>
    </row>
    <row r="963" spans="1:5" x14ac:dyDescent="0.3">
      <c r="A963" s="102"/>
      <c r="B963" s="456"/>
      <c r="C963" s="103"/>
      <c r="D963" s="103"/>
      <c r="E963" s="104"/>
    </row>
    <row r="964" spans="1:5" x14ac:dyDescent="0.3">
      <c r="A964" s="102"/>
      <c r="B964" s="456"/>
      <c r="C964" s="103"/>
      <c r="D964" s="103"/>
      <c r="E964" s="104"/>
    </row>
    <row r="965" spans="1:5" x14ac:dyDescent="0.3">
      <c r="A965" s="102"/>
      <c r="B965" s="456"/>
      <c r="C965" s="103"/>
      <c r="D965" s="103"/>
      <c r="E965" s="104"/>
    </row>
    <row r="966" spans="1:5" x14ac:dyDescent="0.3">
      <c r="A966" s="102"/>
      <c r="B966" s="456"/>
      <c r="C966" s="103"/>
      <c r="D966" s="103"/>
      <c r="E966" s="104"/>
    </row>
    <row r="967" spans="1:5" x14ac:dyDescent="0.3">
      <c r="A967" s="102"/>
      <c r="B967" s="456"/>
      <c r="C967" s="103"/>
      <c r="D967" s="103"/>
      <c r="E967" s="104"/>
    </row>
    <row r="968" spans="1:5" x14ac:dyDescent="0.3">
      <c r="A968" s="102"/>
      <c r="B968" s="456"/>
      <c r="C968" s="103"/>
      <c r="D968" s="103"/>
      <c r="E968" s="104"/>
    </row>
    <row r="969" spans="1:5" x14ac:dyDescent="0.3">
      <c r="A969" s="102"/>
      <c r="B969" s="456"/>
      <c r="C969" s="103"/>
      <c r="D969" s="103"/>
      <c r="E969" s="104"/>
    </row>
    <row r="970" spans="1:5" x14ac:dyDescent="0.3">
      <c r="A970" s="102"/>
      <c r="B970" s="456"/>
      <c r="C970" s="103"/>
      <c r="D970" s="103"/>
      <c r="E970" s="104"/>
    </row>
    <row r="971" spans="1:5" x14ac:dyDescent="0.3">
      <c r="A971" s="102"/>
      <c r="B971" s="456"/>
      <c r="C971" s="103"/>
      <c r="D971" s="103"/>
      <c r="E971" s="104"/>
    </row>
    <row r="972" spans="1:5" x14ac:dyDescent="0.3">
      <c r="A972" s="102"/>
      <c r="B972" s="456"/>
      <c r="C972" s="103"/>
      <c r="D972" s="103"/>
      <c r="E972" s="104"/>
    </row>
    <row r="973" spans="1:5" x14ac:dyDescent="0.3">
      <c r="A973" s="102"/>
      <c r="B973" s="456"/>
      <c r="C973" s="103"/>
      <c r="D973" s="103"/>
      <c r="E973" s="104"/>
    </row>
    <row r="974" spans="1:5" x14ac:dyDescent="0.3">
      <c r="A974" s="102"/>
      <c r="B974" s="456"/>
      <c r="C974" s="103"/>
      <c r="D974" s="103"/>
      <c r="E974" s="104"/>
    </row>
    <row r="975" spans="1:5" x14ac:dyDescent="0.3">
      <c r="A975" s="102"/>
      <c r="B975" s="456"/>
      <c r="C975" s="103"/>
      <c r="D975" s="103"/>
      <c r="E975" s="104"/>
    </row>
    <row r="976" spans="1:5" x14ac:dyDescent="0.3">
      <c r="A976" s="102"/>
      <c r="B976" s="456"/>
      <c r="C976" s="103"/>
      <c r="D976" s="103"/>
      <c r="E976" s="104"/>
    </row>
    <row r="977" spans="1:5" x14ac:dyDescent="0.3">
      <c r="A977" s="102"/>
      <c r="B977" s="456"/>
      <c r="C977" s="103"/>
      <c r="D977" s="103"/>
      <c r="E977" s="104"/>
    </row>
    <row r="978" spans="1:5" x14ac:dyDescent="0.3">
      <c r="A978" s="102"/>
      <c r="B978" s="456"/>
      <c r="C978" s="103"/>
      <c r="D978" s="103"/>
      <c r="E978" s="104"/>
    </row>
    <row r="979" spans="1:5" x14ac:dyDescent="0.3">
      <c r="A979" s="102"/>
      <c r="B979" s="456"/>
      <c r="C979" s="103"/>
      <c r="D979" s="103"/>
      <c r="E979" s="104"/>
    </row>
    <row r="980" spans="1:5" x14ac:dyDescent="0.3">
      <c r="A980" s="102"/>
      <c r="B980" s="456"/>
      <c r="C980" s="103"/>
      <c r="D980" s="103"/>
      <c r="E980" s="104"/>
    </row>
    <row r="981" spans="1:5" x14ac:dyDescent="0.3">
      <c r="A981" s="102"/>
      <c r="B981" s="456"/>
      <c r="C981" s="103"/>
      <c r="D981" s="103"/>
      <c r="E981" s="104"/>
    </row>
    <row r="982" spans="1:5" x14ac:dyDescent="0.3">
      <c r="A982" s="102"/>
      <c r="B982" s="456"/>
      <c r="C982" s="103"/>
      <c r="D982" s="103"/>
      <c r="E982" s="104"/>
    </row>
    <row r="983" spans="1:5" x14ac:dyDescent="0.3">
      <c r="A983" s="102"/>
      <c r="B983" s="456"/>
      <c r="C983" s="103"/>
      <c r="D983" s="103"/>
      <c r="E983" s="104"/>
    </row>
    <row r="984" spans="1:5" x14ac:dyDescent="0.3">
      <c r="A984" s="102"/>
      <c r="B984" s="456"/>
      <c r="C984" s="103"/>
      <c r="D984" s="103"/>
      <c r="E984" s="104"/>
    </row>
    <row r="985" spans="1:5" x14ac:dyDescent="0.3">
      <c r="A985" s="102"/>
      <c r="B985" s="456"/>
      <c r="C985" s="103"/>
      <c r="D985" s="103"/>
      <c r="E985" s="104"/>
    </row>
    <row r="986" spans="1:5" x14ac:dyDescent="0.3">
      <c r="A986" s="102"/>
      <c r="B986" s="456"/>
      <c r="C986" s="103"/>
      <c r="D986" s="103"/>
      <c r="E986" s="104"/>
    </row>
    <row r="987" spans="1:5" x14ac:dyDescent="0.3">
      <c r="A987" s="102"/>
      <c r="B987" s="456"/>
      <c r="C987" s="103"/>
      <c r="D987" s="103"/>
      <c r="E987" s="104"/>
    </row>
    <row r="988" spans="1:5" x14ac:dyDescent="0.3">
      <c r="A988" s="102"/>
      <c r="B988" s="456"/>
      <c r="C988" s="103"/>
      <c r="D988" s="103"/>
      <c r="E988" s="104"/>
    </row>
    <row r="989" spans="1:5" x14ac:dyDescent="0.3">
      <c r="A989" s="102"/>
      <c r="B989" s="456"/>
      <c r="C989" s="103"/>
      <c r="D989" s="103"/>
      <c r="E989" s="104"/>
    </row>
    <row r="990" spans="1:5" x14ac:dyDescent="0.3">
      <c r="A990" s="102"/>
      <c r="B990" s="456"/>
      <c r="C990" s="103"/>
      <c r="D990" s="103"/>
      <c r="E990" s="104"/>
    </row>
    <row r="991" spans="1:5" x14ac:dyDescent="0.3">
      <c r="A991" s="102"/>
      <c r="B991" s="456"/>
      <c r="C991" s="103"/>
      <c r="D991" s="103"/>
      <c r="E991" s="104"/>
    </row>
    <row r="992" spans="1:5" x14ac:dyDescent="0.3">
      <c r="A992" s="102"/>
      <c r="B992" s="456"/>
      <c r="C992" s="103"/>
      <c r="D992" s="103"/>
      <c r="E992" s="104"/>
    </row>
    <row r="993" spans="1:5" x14ac:dyDescent="0.3">
      <c r="A993" s="102"/>
      <c r="B993" s="456"/>
      <c r="C993" s="103"/>
      <c r="D993" s="103"/>
      <c r="E993" s="104"/>
    </row>
    <row r="994" spans="1:5" x14ac:dyDescent="0.3">
      <c r="A994" s="102"/>
      <c r="B994" s="456"/>
      <c r="C994" s="103"/>
      <c r="D994" s="103"/>
      <c r="E994" s="104"/>
    </row>
    <row r="995" spans="1:5" x14ac:dyDescent="0.3">
      <c r="A995" s="102"/>
      <c r="B995" s="456"/>
      <c r="C995" s="103"/>
      <c r="D995" s="103"/>
      <c r="E995" s="104"/>
    </row>
    <row r="996" spans="1:5" x14ac:dyDescent="0.3">
      <c r="A996" s="102"/>
      <c r="B996" s="456"/>
      <c r="C996" s="103"/>
      <c r="D996" s="103"/>
      <c r="E996" s="104"/>
    </row>
    <row r="997" spans="1:5" x14ac:dyDescent="0.3">
      <c r="A997" s="102"/>
      <c r="B997" s="456"/>
      <c r="C997" s="103"/>
      <c r="D997" s="103"/>
      <c r="E997" s="104"/>
    </row>
    <row r="998" spans="1:5" x14ac:dyDescent="0.3">
      <c r="A998" s="102"/>
      <c r="B998" s="456"/>
      <c r="C998" s="103"/>
      <c r="D998" s="103"/>
      <c r="E998" s="104"/>
    </row>
    <row r="999" spans="1:5" x14ac:dyDescent="0.3">
      <c r="A999" s="102"/>
      <c r="B999" s="456"/>
      <c r="C999" s="103"/>
      <c r="D999" s="103"/>
      <c r="E999" s="104"/>
    </row>
    <row r="1000" spans="1:5" x14ac:dyDescent="0.3">
      <c r="A1000" s="102"/>
      <c r="B1000" s="456"/>
      <c r="C1000" s="103"/>
      <c r="D1000" s="103"/>
      <c r="E1000" s="104"/>
    </row>
    <row r="1001" spans="1:5" x14ac:dyDescent="0.3">
      <c r="A1001" s="102"/>
      <c r="B1001" s="456"/>
      <c r="C1001" s="103"/>
      <c r="D1001" s="103"/>
      <c r="E1001" s="104"/>
    </row>
    <row r="1002" spans="1:5" x14ac:dyDescent="0.3">
      <c r="A1002" s="102"/>
      <c r="B1002" s="456"/>
      <c r="C1002" s="103"/>
      <c r="D1002" s="103"/>
      <c r="E1002" s="104"/>
    </row>
    <row r="1003" spans="1:5" x14ac:dyDescent="0.3">
      <c r="A1003" s="102"/>
      <c r="B1003" s="456"/>
      <c r="C1003" s="103"/>
      <c r="D1003" s="103"/>
      <c r="E1003" s="104"/>
    </row>
    <row r="1004" spans="1:5" x14ac:dyDescent="0.3">
      <c r="A1004" s="102"/>
      <c r="B1004" s="456"/>
      <c r="C1004" s="103"/>
      <c r="D1004" s="103"/>
      <c r="E1004" s="104"/>
    </row>
    <row r="1005" spans="1:5" x14ac:dyDescent="0.3">
      <c r="A1005" s="102"/>
      <c r="B1005" s="456"/>
      <c r="C1005" s="103"/>
      <c r="D1005" s="103"/>
      <c r="E1005" s="104"/>
    </row>
    <row r="1006" spans="1:5" x14ac:dyDescent="0.3">
      <c r="A1006" s="102"/>
      <c r="B1006" s="456"/>
      <c r="C1006" s="103"/>
      <c r="D1006" s="103"/>
      <c r="E1006" s="104"/>
    </row>
    <row r="1007" spans="1:5" x14ac:dyDescent="0.3">
      <c r="A1007" s="102"/>
      <c r="B1007" s="456"/>
      <c r="C1007" s="103"/>
      <c r="D1007" s="103"/>
      <c r="E1007" s="104"/>
    </row>
    <row r="1008" spans="1:5" x14ac:dyDescent="0.3">
      <c r="A1008" s="102"/>
      <c r="B1008" s="456"/>
      <c r="C1008" s="103"/>
      <c r="D1008" s="103"/>
      <c r="E1008" s="104"/>
    </row>
    <row r="1009" spans="1:5" x14ac:dyDescent="0.3">
      <c r="A1009" s="102"/>
      <c r="B1009" s="456"/>
      <c r="C1009" s="103"/>
      <c r="D1009" s="103"/>
      <c r="E1009" s="104"/>
    </row>
    <row r="1010" spans="1:5" x14ac:dyDescent="0.3">
      <c r="A1010" s="102"/>
      <c r="B1010" s="456"/>
      <c r="C1010" s="103"/>
      <c r="D1010" s="103"/>
      <c r="E1010" s="104"/>
    </row>
    <row r="1011" spans="1:5" x14ac:dyDescent="0.3">
      <c r="A1011" s="102"/>
      <c r="B1011" s="456"/>
      <c r="C1011" s="103"/>
      <c r="D1011" s="103"/>
      <c r="E1011" s="104"/>
    </row>
    <row r="1012" spans="1:5" x14ac:dyDescent="0.3">
      <c r="A1012" s="102"/>
      <c r="B1012" s="456"/>
      <c r="C1012" s="103"/>
      <c r="D1012" s="103"/>
      <c r="E1012" s="104"/>
    </row>
    <row r="1013" spans="1:5" x14ac:dyDescent="0.3">
      <c r="A1013" s="102"/>
      <c r="B1013" s="456"/>
      <c r="C1013" s="103"/>
      <c r="D1013" s="103"/>
      <c r="E1013" s="104"/>
    </row>
    <row r="1014" spans="1:5" x14ac:dyDescent="0.3">
      <c r="A1014" s="102"/>
      <c r="B1014" s="456"/>
      <c r="C1014" s="103"/>
      <c r="D1014" s="103"/>
      <c r="E1014" s="104"/>
    </row>
    <row r="1015" spans="1:5" x14ac:dyDescent="0.3">
      <c r="A1015" s="102"/>
      <c r="B1015" s="456"/>
      <c r="C1015" s="103"/>
      <c r="D1015" s="103"/>
      <c r="E1015" s="104"/>
    </row>
    <row r="1016" spans="1:5" x14ac:dyDescent="0.3">
      <c r="A1016" s="102"/>
      <c r="B1016" s="456"/>
      <c r="C1016" s="103"/>
      <c r="D1016" s="103"/>
      <c r="E1016" s="104"/>
    </row>
    <row r="1017" spans="1:5" x14ac:dyDescent="0.3">
      <c r="A1017" s="102"/>
      <c r="B1017" s="456"/>
      <c r="C1017" s="103"/>
      <c r="D1017" s="103"/>
      <c r="E1017" s="104"/>
    </row>
    <row r="1018" spans="1:5" x14ac:dyDescent="0.3">
      <c r="A1018" s="102"/>
      <c r="B1018" s="456"/>
      <c r="C1018" s="103"/>
      <c r="D1018" s="103"/>
      <c r="E1018" s="104"/>
    </row>
    <row r="1019" spans="1:5" x14ac:dyDescent="0.3">
      <c r="A1019" s="102"/>
      <c r="B1019" s="456"/>
      <c r="C1019" s="103"/>
      <c r="D1019" s="103"/>
      <c r="E1019" s="104"/>
    </row>
    <row r="1020" spans="1:5" x14ac:dyDescent="0.3">
      <c r="A1020" s="102"/>
      <c r="B1020" s="456"/>
      <c r="C1020" s="103"/>
      <c r="D1020" s="103"/>
      <c r="E1020" s="104"/>
    </row>
    <row r="1021" spans="1:5" x14ac:dyDescent="0.3">
      <c r="A1021" s="102"/>
      <c r="B1021" s="456"/>
      <c r="C1021" s="103"/>
      <c r="D1021" s="103"/>
      <c r="E1021" s="104"/>
    </row>
    <row r="1022" spans="1:5" x14ac:dyDescent="0.3">
      <c r="A1022" s="102"/>
      <c r="B1022" s="456"/>
      <c r="C1022" s="103"/>
      <c r="D1022" s="103"/>
      <c r="E1022" s="104"/>
    </row>
    <row r="1023" spans="1:5" x14ac:dyDescent="0.3">
      <c r="A1023" s="102"/>
      <c r="B1023" s="456"/>
      <c r="C1023" s="103"/>
      <c r="D1023" s="103"/>
      <c r="E1023" s="104"/>
    </row>
    <row r="1024" spans="1:5" x14ac:dyDescent="0.3">
      <c r="A1024" s="102"/>
      <c r="B1024" s="456"/>
      <c r="C1024" s="103"/>
      <c r="D1024" s="103"/>
      <c r="E1024" s="104"/>
    </row>
    <row r="1025" spans="1:5" x14ac:dyDescent="0.3">
      <c r="A1025" s="102"/>
      <c r="B1025" s="456"/>
      <c r="C1025" s="103"/>
      <c r="D1025" s="103"/>
      <c r="E1025" s="104"/>
    </row>
    <row r="1026" spans="1:5" x14ac:dyDescent="0.3">
      <c r="A1026" s="102"/>
      <c r="B1026" s="456"/>
      <c r="C1026" s="103"/>
      <c r="D1026" s="103"/>
      <c r="E1026" s="104"/>
    </row>
    <row r="1027" spans="1:5" x14ac:dyDescent="0.3">
      <c r="A1027" s="102"/>
      <c r="B1027" s="456"/>
      <c r="C1027" s="103"/>
      <c r="D1027" s="103"/>
      <c r="E1027" s="104"/>
    </row>
    <row r="1028" spans="1:5" x14ac:dyDescent="0.3">
      <c r="A1028" s="102"/>
      <c r="B1028" s="456"/>
      <c r="C1028" s="103"/>
      <c r="D1028" s="103"/>
      <c r="E1028" s="104"/>
    </row>
    <row r="1029" spans="1:5" x14ac:dyDescent="0.3">
      <c r="A1029" s="102"/>
      <c r="B1029" s="456"/>
      <c r="C1029" s="103"/>
      <c r="D1029" s="103"/>
      <c r="E1029" s="104"/>
    </row>
    <row r="1030" spans="1:5" x14ac:dyDescent="0.3">
      <c r="A1030" s="102"/>
      <c r="B1030" s="456"/>
      <c r="C1030" s="103"/>
      <c r="D1030" s="103"/>
      <c r="E1030" s="104"/>
    </row>
    <row r="1031" spans="1:5" x14ac:dyDescent="0.3">
      <c r="A1031" s="102"/>
      <c r="B1031" s="456"/>
      <c r="C1031" s="103"/>
      <c r="D1031" s="103"/>
      <c r="E1031" s="104"/>
    </row>
    <row r="1032" spans="1:5" x14ac:dyDescent="0.3">
      <c r="A1032" s="102"/>
      <c r="B1032" s="456"/>
      <c r="C1032" s="103"/>
      <c r="D1032" s="103"/>
      <c r="E1032" s="104"/>
    </row>
    <row r="1033" spans="1:5" x14ac:dyDescent="0.3">
      <c r="A1033" s="102"/>
      <c r="B1033" s="456"/>
      <c r="C1033" s="103"/>
      <c r="D1033" s="103"/>
      <c r="E1033" s="104"/>
    </row>
    <row r="1034" spans="1:5" x14ac:dyDescent="0.3">
      <c r="A1034" s="102"/>
      <c r="B1034" s="456"/>
      <c r="C1034" s="103"/>
      <c r="D1034" s="103"/>
      <c r="E1034" s="104"/>
    </row>
    <row r="1035" spans="1:5" x14ac:dyDescent="0.3">
      <c r="A1035" s="102"/>
      <c r="B1035" s="456"/>
      <c r="C1035" s="103"/>
      <c r="D1035" s="103"/>
      <c r="E1035" s="104"/>
    </row>
    <row r="1036" spans="1:5" x14ac:dyDescent="0.3">
      <c r="A1036" s="102"/>
      <c r="B1036" s="456"/>
      <c r="C1036" s="103"/>
      <c r="D1036" s="103"/>
      <c r="E1036" s="104"/>
    </row>
    <row r="1037" spans="1:5" x14ac:dyDescent="0.3">
      <c r="A1037" s="102"/>
      <c r="B1037" s="456"/>
      <c r="C1037" s="103"/>
      <c r="D1037" s="103"/>
      <c r="E1037" s="104"/>
    </row>
    <row r="1038" spans="1:5" x14ac:dyDescent="0.3">
      <c r="A1038" s="102"/>
      <c r="B1038" s="456"/>
      <c r="C1038" s="103"/>
      <c r="D1038" s="103"/>
      <c r="E1038" s="104"/>
    </row>
    <row r="1039" spans="1:5" x14ac:dyDescent="0.3">
      <c r="A1039" s="102"/>
      <c r="B1039" s="456"/>
      <c r="C1039" s="103"/>
      <c r="D1039" s="103"/>
      <c r="E1039" s="104"/>
    </row>
    <row r="1040" spans="1:5" x14ac:dyDescent="0.3">
      <c r="A1040" s="102"/>
      <c r="B1040" s="456"/>
      <c r="C1040" s="103"/>
      <c r="D1040" s="103"/>
      <c r="E1040" s="104"/>
    </row>
    <row r="1041" spans="1:5" x14ac:dyDescent="0.3">
      <c r="A1041" s="102"/>
      <c r="B1041" s="456"/>
      <c r="C1041" s="103"/>
      <c r="D1041" s="103"/>
      <c r="E1041" s="104"/>
    </row>
    <row r="1042" spans="1:5" x14ac:dyDescent="0.3">
      <c r="A1042" s="102"/>
      <c r="B1042" s="456"/>
      <c r="C1042" s="103"/>
      <c r="D1042" s="103"/>
      <c r="E1042" s="104"/>
    </row>
    <row r="1043" spans="1:5" x14ac:dyDescent="0.3">
      <c r="A1043" s="102"/>
      <c r="B1043" s="456"/>
      <c r="C1043" s="103"/>
      <c r="D1043" s="103"/>
      <c r="E1043" s="104"/>
    </row>
    <row r="1044" spans="1:5" x14ac:dyDescent="0.3">
      <c r="A1044" s="102"/>
      <c r="B1044" s="456"/>
      <c r="C1044" s="103"/>
      <c r="D1044" s="103"/>
      <c r="E1044" s="104"/>
    </row>
    <row r="1045" spans="1:5" x14ac:dyDescent="0.3">
      <c r="A1045" s="102"/>
      <c r="B1045" s="456"/>
      <c r="C1045" s="103"/>
      <c r="D1045" s="103"/>
      <c r="E1045" s="104"/>
    </row>
    <row r="1046" spans="1:5" x14ac:dyDescent="0.3">
      <c r="A1046" s="102"/>
      <c r="B1046" s="456"/>
      <c r="C1046" s="103"/>
      <c r="D1046" s="103"/>
      <c r="E1046" s="104"/>
    </row>
    <row r="1047" spans="1:5" x14ac:dyDescent="0.3">
      <c r="A1047" s="102"/>
      <c r="B1047" s="456"/>
      <c r="C1047" s="103"/>
      <c r="D1047" s="103"/>
      <c r="E1047" s="104"/>
    </row>
    <row r="1048" spans="1:5" x14ac:dyDescent="0.3">
      <c r="A1048" s="102"/>
      <c r="B1048" s="456"/>
      <c r="C1048" s="103"/>
      <c r="D1048" s="103"/>
      <c r="E1048" s="104"/>
    </row>
    <row r="1049" spans="1:5" x14ac:dyDescent="0.3">
      <c r="A1049" s="102"/>
      <c r="B1049" s="456"/>
      <c r="C1049" s="103"/>
      <c r="D1049" s="103"/>
      <c r="E1049" s="104"/>
    </row>
    <row r="1050" spans="1:5" x14ac:dyDescent="0.3">
      <c r="A1050" s="102"/>
      <c r="B1050" s="456"/>
      <c r="C1050" s="103"/>
      <c r="D1050" s="103"/>
      <c r="E1050" s="104"/>
    </row>
    <row r="1051" spans="1:5" x14ac:dyDescent="0.3">
      <c r="A1051" s="102"/>
      <c r="B1051" s="456"/>
      <c r="C1051" s="103"/>
      <c r="D1051" s="103"/>
      <c r="E1051" s="104"/>
    </row>
    <row r="1052" spans="1:5" x14ac:dyDescent="0.3">
      <c r="A1052" s="102"/>
      <c r="B1052" s="456"/>
      <c r="C1052" s="103"/>
      <c r="D1052" s="103"/>
      <c r="E1052" s="104"/>
    </row>
    <row r="1053" spans="1:5" x14ac:dyDescent="0.3">
      <c r="A1053" s="102"/>
      <c r="B1053" s="456"/>
      <c r="C1053" s="103"/>
      <c r="D1053" s="103"/>
      <c r="E1053" s="104"/>
    </row>
    <row r="1054" spans="1:5" x14ac:dyDescent="0.3">
      <c r="A1054" s="102"/>
      <c r="B1054" s="456"/>
      <c r="C1054" s="103"/>
      <c r="D1054" s="103"/>
      <c r="E1054" s="104"/>
    </row>
    <row r="1055" spans="1:5" x14ac:dyDescent="0.3">
      <c r="A1055" s="102"/>
      <c r="B1055" s="456"/>
      <c r="C1055" s="103"/>
      <c r="D1055" s="103"/>
      <c r="E1055" s="104"/>
    </row>
    <row r="1056" spans="1:5" x14ac:dyDescent="0.3">
      <c r="A1056" s="102"/>
      <c r="B1056" s="456"/>
      <c r="C1056" s="103"/>
      <c r="D1056" s="103"/>
      <c r="E1056" s="104"/>
    </row>
    <row r="1057" spans="1:5" x14ac:dyDescent="0.3">
      <c r="A1057" s="102"/>
      <c r="B1057" s="456"/>
      <c r="C1057" s="103"/>
      <c r="D1057" s="103"/>
      <c r="E1057" s="104"/>
    </row>
    <row r="1058" spans="1:5" x14ac:dyDescent="0.3">
      <c r="A1058" s="102"/>
      <c r="B1058" s="456"/>
      <c r="C1058" s="103"/>
      <c r="D1058" s="103"/>
      <c r="E1058" s="104"/>
    </row>
    <row r="1059" spans="1:5" x14ac:dyDescent="0.3">
      <c r="A1059" s="102"/>
      <c r="B1059" s="456"/>
      <c r="C1059" s="103"/>
      <c r="D1059" s="103"/>
      <c r="E1059" s="104"/>
    </row>
    <row r="1060" spans="1:5" x14ac:dyDescent="0.3">
      <c r="A1060" s="102"/>
      <c r="B1060" s="456"/>
      <c r="C1060" s="103"/>
      <c r="D1060" s="103"/>
      <c r="E1060" s="104"/>
    </row>
    <row r="1061" spans="1:5" x14ac:dyDescent="0.3">
      <c r="A1061" s="102"/>
      <c r="B1061" s="456"/>
      <c r="C1061" s="103"/>
      <c r="D1061" s="103"/>
      <c r="E1061" s="104"/>
    </row>
    <row r="1062" spans="1:5" x14ac:dyDescent="0.3">
      <c r="A1062" s="102"/>
      <c r="B1062" s="456"/>
      <c r="C1062" s="103"/>
      <c r="D1062" s="103"/>
      <c r="E1062" s="104"/>
    </row>
    <row r="1063" spans="1:5" x14ac:dyDescent="0.3">
      <c r="A1063" s="102"/>
      <c r="B1063" s="456"/>
      <c r="C1063" s="103"/>
      <c r="D1063" s="103"/>
      <c r="E1063" s="104"/>
    </row>
    <row r="1064" spans="1:5" x14ac:dyDescent="0.3">
      <c r="A1064" s="102"/>
      <c r="B1064" s="456"/>
      <c r="C1064" s="103"/>
      <c r="D1064" s="103"/>
      <c r="E1064" s="104"/>
    </row>
    <row r="1065" spans="1:5" x14ac:dyDescent="0.3">
      <c r="A1065" s="102"/>
      <c r="B1065" s="456"/>
      <c r="C1065" s="103"/>
      <c r="D1065" s="103"/>
      <c r="E1065" s="104"/>
    </row>
    <row r="1066" spans="1:5" x14ac:dyDescent="0.3">
      <c r="A1066" s="102"/>
      <c r="B1066" s="456"/>
      <c r="C1066" s="103"/>
      <c r="D1066" s="103"/>
      <c r="E1066" s="104"/>
    </row>
    <row r="1067" spans="1:5" x14ac:dyDescent="0.3">
      <c r="A1067" s="102"/>
      <c r="B1067" s="456"/>
      <c r="C1067" s="103"/>
      <c r="D1067" s="103"/>
      <c r="E1067" s="104"/>
    </row>
    <row r="1068" spans="1:5" x14ac:dyDescent="0.3">
      <c r="A1068" s="102"/>
      <c r="B1068" s="456"/>
      <c r="C1068" s="103"/>
      <c r="D1068" s="103"/>
      <c r="E1068" s="104"/>
    </row>
    <row r="1069" spans="1:5" x14ac:dyDescent="0.3">
      <c r="A1069" s="102"/>
      <c r="B1069" s="456"/>
      <c r="C1069" s="103"/>
      <c r="D1069" s="103"/>
      <c r="E1069" s="104"/>
    </row>
    <row r="1070" spans="1:5" x14ac:dyDescent="0.3">
      <c r="A1070" s="102"/>
      <c r="B1070" s="456"/>
      <c r="C1070" s="103"/>
      <c r="D1070" s="103"/>
      <c r="E1070" s="104"/>
    </row>
    <row r="1071" spans="1:5" x14ac:dyDescent="0.3">
      <c r="A1071" s="102"/>
      <c r="B1071" s="456"/>
      <c r="C1071" s="103"/>
      <c r="D1071" s="103"/>
      <c r="E1071" s="104"/>
    </row>
    <row r="1072" spans="1:5" x14ac:dyDescent="0.3">
      <c r="A1072" s="102"/>
      <c r="B1072" s="456"/>
      <c r="C1072" s="103"/>
      <c r="D1072" s="103"/>
      <c r="E1072" s="104"/>
    </row>
    <row r="1073" spans="1:5" x14ac:dyDescent="0.3">
      <c r="A1073" s="102"/>
      <c r="B1073" s="456"/>
      <c r="C1073" s="103"/>
      <c r="D1073" s="103"/>
      <c r="E1073" s="104"/>
    </row>
    <row r="1074" spans="1:5" x14ac:dyDescent="0.3">
      <c r="A1074" s="102"/>
      <c r="B1074" s="456"/>
      <c r="C1074" s="103"/>
      <c r="D1074" s="103"/>
      <c r="E1074" s="104"/>
    </row>
    <row r="1075" spans="1:5" x14ac:dyDescent="0.3">
      <c r="A1075" s="102"/>
      <c r="B1075" s="456"/>
      <c r="C1075" s="103"/>
      <c r="D1075" s="103"/>
      <c r="E1075" s="104"/>
    </row>
    <row r="1076" spans="1:5" x14ac:dyDescent="0.3">
      <c r="A1076" s="102"/>
      <c r="B1076" s="456"/>
      <c r="C1076" s="103"/>
      <c r="D1076" s="103"/>
      <c r="E1076" s="104"/>
    </row>
    <row r="1077" spans="1:5" x14ac:dyDescent="0.3">
      <c r="A1077" s="102"/>
      <c r="B1077" s="456"/>
      <c r="C1077" s="103"/>
      <c r="D1077" s="103"/>
      <c r="E1077" s="104"/>
    </row>
    <row r="1078" spans="1:5" x14ac:dyDescent="0.3">
      <c r="A1078" s="102"/>
      <c r="B1078" s="456"/>
      <c r="C1078" s="103"/>
      <c r="D1078" s="103"/>
      <c r="E1078" s="104"/>
    </row>
    <row r="1079" spans="1:5" x14ac:dyDescent="0.3">
      <c r="A1079" s="102"/>
      <c r="B1079" s="456"/>
      <c r="C1079" s="103"/>
      <c r="D1079" s="103"/>
      <c r="E1079" s="104"/>
    </row>
    <row r="1080" spans="1:5" x14ac:dyDescent="0.3">
      <c r="A1080" s="102"/>
      <c r="B1080" s="456"/>
      <c r="C1080" s="103"/>
      <c r="D1080" s="103"/>
      <c r="E1080" s="104"/>
    </row>
    <row r="1081" spans="1:5" x14ac:dyDescent="0.3">
      <c r="A1081" s="102"/>
      <c r="B1081" s="456"/>
      <c r="C1081" s="103"/>
      <c r="D1081" s="103"/>
      <c r="E1081" s="104"/>
    </row>
    <row r="1082" spans="1:5" x14ac:dyDescent="0.3">
      <c r="A1082" s="102"/>
      <c r="B1082" s="456"/>
      <c r="C1082" s="103"/>
      <c r="D1082" s="103"/>
      <c r="E1082" s="104"/>
    </row>
    <row r="1083" spans="1:5" x14ac:dyDescent="0.3">
      <c r="A1083" s="102"/>
      <c r="B1083" s="456"/>
      <c r="C1083" s="103"/>
      <c r="D1083" s="103"/>
      <c r="E1083" s="104"/>
    </row>
    <row r="1084" spans="1:5" x14ac:dyDescent="0.3">
      <c r="A1084" s="102"/>
      <c r="B1084" s="456"/>
      <c r="C1084" s="103"/>
      <c r="D1084" s="103"/>
      <c r="E1084" s="104"/>
    </row>
    <row r="1085" spans="1:5" x14ac:dyDescent="0.3">
      <c r="A1085" s="102"/>
      <c r="B1085" s="456"/>
      <c r="C1085" s="103"/>
      <c r="D1085" s="103"/>
      <c r="E1085" s="104"/>
    </row>
    <row r="1086" spans="1:5" x14ac:dyDescent="0.3">
      <c r="A1086" s="102"/>
      <c r="B1086" s="456"/>
      <c r="C1086" s="103"/>
      <c r="D1086" s="103"/>
      <c r="E1086" s="104"/>
    </row>
    <row r="1087" spans="1:5" x14ac:dyDescent="0.3">
      <c r="A1087" s="102"/>
      <c r="B1087" s="456"/>
      <c r="C1087" s="103"/>
      <c r="D1087" s="103"/>
      <c r="E1087" s="104"/>
    </row>
    <row r="1088" spans="1:5" x14ac:dyDescent="0.3">
      <c r="A1088" s="102"/>
      <c r="B1088" s="456"/>
      <c r="C1088" s="103"/>
      <c r="D1088" s="103"/>
      <c r="E1088" s="104"/>
    </row>
    <row r="1089" spans="1:5" x14ac:dyDescent="0.3">
      <c r="A1089" s="102"/>
      <c r="B1089" s="456"/>
      <c r="C1089" s="103"/>
      <c r="D1089" s="103"/>
      <c r="E1089" s="104"/>
    </row>
    <row r="1090" spans="1:5" x14ac:dyDescent="0.3">
      <c r="A1090" s="102"/>
      <c r="B1090" s="456"/>
      <c r="C1090" s="103"/>
      <c r="D1090" s="103"/>
      <c r="E1090" s="104"/>
    </row>
    <row r="1091" spans="1:5" x14ac:dyDescent="0.3">
      <c r="A1091" s="102"/>
      <c r="B1091" s="456"/>
      <c r="C1091" s="103"/>
      <c r="D1091" s="103"/>
      <c r="E1091" s="104"/>
    </row>
    <row r="1092" spans="1:5" x14ac:dyDescent="0.3">
      <c r="A1092" s="102"/>
      <c r="B1092" s="456"/>
      <c r="C1092" s="103"/>
      <c r="D1092" s="103"/>
      <c r="E1092" s="104"/>
    </row>
    <row r="1093" spans="1:5" x14ac:dyDescent="0.3">
      <c r="A1093" s="102"/>
      <c r="B1093" s="456"/>
      <c r="C1093" s="103"/>
      <c r="D1093" s="103"/>
      <c r="E1093" s="104"/>
    </row>
    <row r="1094" spans="1:5" x14ac:dyDescent="0.3">
      <c r="A1094" s="102"/>
      <c r="B1094" s="456"/>
      <c r="C1094" s="103"/>
      <c r="D1094" s="103"/>
      <c r="E1094" s="104"/>
    </row>
    <row r="1095" spans="1:5" x14ac:dyDescent="0.3">
      <c r="A1095" s="102"/>
      <c r="B1095" s="456"/>
      <c r="C1095" s="103"/>
      <c r="D1095" s="103"/>
      <c r="E1095" s="104"/>
    </row>
    <row r="1096" spans="1:5" x14ac:dyDescent="0.3">
      <c r="A1096" s="102"/>
      <c r="B1096" s="456"/>
      <c r="C1096" s="103"/>
      <c r="D1096" s="103"/>
      <c r="E1096" s="104"/>
    </row>
    <row r="1097" spans="1:5" x14ac:dyDescent="0.3">
      <c r="A1097" s="102"/>
      <c r="B1097" s="456"/>
      <c r="C1097" s="103"/>
      <c r="D1097" s="103"/>
      <c r="E1097" s="104"/>
    </row>
    <row r="1098" spans="1:5" x14ac:dyDescent="0.3">
      <c r="A1098" s="102"/>
      <c r="B1098" s="456"/>
      <c r="C1098" s="103"/>
      <c r="D1098" s="103"/>
      <c r="E1098" s="104"/>
    </row>
    <row r="1099" spans="1:5" x14ac:dyDescent="0.3">
      <c r="A1099" s="102"/>
      <c r="B1099" s="456"/>
      <c r="C1099" s="103"/>
      <c r="D1099" s="103"/>
      <c r="E1099" s="104"/>
    </row>
    <row r="1100" spans="1:5" x14ac:dyDescent="0.3">
      <c r="A1100" s="102"/>
      <c r="B1100" s="456"/>
      <c r="C1100" s="103"/>
      <c r="D1100" s="103"/>
      <c r="E1100" s="104"/>
    </row>
    <row r="1101" spans="1:5" x14ac:dyDescent="0.3">
      <c r="A1101" s="102"/>
      <c r="B1101" s="456"/>
      <c r="C1101" s="103"/>
      <c r="D1101" s="103"/>
      <c r="E1101" s="104"/>
    </row>
    <row r="1102" spans="1:5" x14ac:dyDescent="0.3">
      <c r="A1102" s="102"/>
      <c r="B1102" s="456"/>
      <c r="C1102" s="103"/>
      <c r="D1102" s="103"/>
      <c r="E1102" s="104"/>
    </row>
    <row r="1103" spans="1:5" x14ac:dyDescent="0.3">
      <c r="A1103" s="102"/>
      <c r="B1103" s="456"/>
      <c r="C1103" s="103"/>
      <c r="D1103" s="103"/>
      <c r="E1103" s="104"/>
    </row>
    <row r="1104" spans="1:5" x14ac:dyDescent="0.3">
      <c r="A1104" s="102"/>
      <c r="B1104" s="456"/>
      <c r="C1104" s="103"/>
      <c r="D1104" s="103"/>
      <c r="E1104" s="104"/>
    </row>
    <row r="1105" spans="1:5" x14ac:dyDescent="0.3">
      <c r="A1105" s="102"/>
      <c r="B1105" s="456"/>
      <c r="C1105" s="103"/>
      <c r="D1105" s="103"/>
      <c r="E1105" s="104"/>
    </row>
    <row r="1106" spans="1:5" x14ac:dyDescent="0.3">
      <c r="A1106" s="102"/>
      <c r="B1106" s="456"/>
      <c r="C1106" s="103"/>
      <c r="D1106" s="103"/>
      <c r="E1106" s="104"/>
    </row>
    <row r="1107" spans="1:5" x14ac:dyDescent="0.3">
      <c r="A1107" s="102"/>
      <c r="B1107" s="456"/>
      <c r="C1107" s="103"/>
      <c r="D1107" s="103"/>
      <c r="E1107" s="104"/>
    </row>
    <row r="1108" spans="1:5" x14ac:dyDescent="0.3">
      <c r="A1108" s="102"/>
      <c r="B1108" s="456"/>
      <c r="C1108" s="103"/>
      <c r="D1108" s="103"/>
      <c r="E1108" s="104"/>
    </row>
    <row r="1109" spans="1:5" x14ac:dyDescent="0.3">
      <c r="A1109" s="102"/>
      <c r="B1109" s="456"/>
      <c r="C1109" s="103"/>
      <c r="D1109" s="103"/>
      <c r="E1109" s="104"/>
    </row>
    <row r="1110" spans="1:5" x14ac:dyDescent="0.3">
      <c r="A1110" s="102"/>
      <c r="B1110" s="456"/>
      <c r="C1110" s="103"/>
      <c r="D1110" s="103"/>
      <c r="E1110" s="104"/>
    </row>
    <row r="1111" spans="1:5" x14ac:dyDescent="0.3">
      <c r="A1111" s="102"/>
      <c r="B1111" s="456"/>
      <c r="C1111" s="103"/>
      <c r="D1111" s="103"/>
      <c r="E1111" s="104"/>
    </row>
    <row r="1112" spans="1:5" x14ac:dyDescent="0.3">
      <c r="A1112" s="102"/>
      <c r="B1112" s="456"/>
      <c r="C1112" s="103"/>
      <c r="D1112" s="103"/>
      <c r="E1112" s="104"/>
    </row>
    <row r="1113" spans="1:5" x14ac:dyDescent="0.3">
      <c r="A1113" s="102"/>
      <c r="B1113" s="456"/>
      <c r="C1113" s="103"/>
      <c r="D1113" s="103"/>
      <c r="E1113" s="104"/>
    </row>
    <row r="1114" spans="1:5" x14ac:dyDescent="0.3">
      <c r="A1114" s="102"/>
      <c r="B1114" s="456"/>
      <c r="C1114" s="103"/>
      <c r="D1114" s="103"/>
      <c r="E1114" s="104"/>
    </row>
    <row r="1115" spans="1:5" x14ac:dyDescent="0.3">
      <c r="A1115" s="102"/>
      <c r="B1115" s="456"/>
      <c r="C1115" s="103"/>
      <c r="D1115" s="103"/>
      <c r="E1115" s="104"/>
    </row>
    <row r="1116" spans="1:5" x14ac:dyDescent="0.3">
      <c r="A1116" s="102"/>
      <c r="B1116" s="456"/>
      <c r="C1116" s="103"/>
      <c r="D1116" s="103"/>
      <c r="E1116" s="104"/>
    </row>
    <row r="1117" spans="1:5" x14ac:dyDescent="0.3">
      <c r="A1117" s="102"/>
      <c r="B1117" s="456"/>
      <c r="C1117" s="103"/>
      <c r="D1117" s="103"/>
      <c r="E1117" s="104"/>
    </row>
    <row r="1118" spans="1:5" x14ac:dyDescent="0.3">
      <c r="A1118" s="102"/>
      <c r="B1118" s="456"/>
      <c r="C1118" s="103"/>
      <c r="D1118" s="103"/>
      <c r="E1118" s="104"/>
    </row>
    <row r="1119" spans="1:5" x14ac:dyDescent="0.3">
      <c r="A1119" s="102"/>
      <c r="B1119" s="456"/>
      <c r="C1119" s="103"/>
      <c r="D1119" s="103"/>
      <c r="E1119" s="104"/>
    </row>
    <row r="1120" spans="1:5" x14ac:dyDescent="0.3">
      <c r="A1120" s="102"/>
      <c r="B1120" s="456"/>
      <c r="C1120" s="103"/>
      <c r="D1120" s="103"/>
      <c r="E1120" s="104"/>
    </row>
    <row r="1121" spans="1:5" x14ac:dyDescent="0.3">
      <c r="A1121" s="102"/>
      <c r="B1121" s="456"/>
      <c r="C1121" s="103"/>
      <c r="D1121" s="103"/>
      <c r="E1121" s="104"/>
    </row>
    <row r="1122" spans="1:5" x14ac:dyDescent="0.3">
      <c r="A1122" s="102"/>
      <c r="B1122" s="456"/>
      <c r="C1122" s="103"/>
      <c r="D1122" s="103"/>
      <c r="E1122" s="104"/>
    </row>
    <row r="1123" spans="1:5" x14ac:dyDescent="0.3">
      <c r="A1123" s="102"/>
      <c r="B1123" s="456"/>
      <c r="C1123" s="103"/>
      <c r="D1123" s="103"/>
      <c r="E1123" s="104"/>
    </row>
    <row r="1124" spans="1:5" x14ac:dyDescent="0.3">
      <c r="A1124" s="102"/>
      <c r="B1124" s="456"/>
      <c r="C1124" s="103"/>
      <c r="D1124" s="103"/>
      <c r="E1124" s="104"/>
    </row>
    <row r="1125" spans="1:5" x14ac:dyDescent="0.3">
      <c r="A1125" s="102"/>
      <c r="B1125" s="456"/>
      <c r="C1125" s="103"/>
      <c r="D1125" s="103"/>
      <c r="E1125" s="104"/>
    </row>
    <row r="1126" spans="1:5" x14ac:dyDescent="0.3">
      <c r="A1126" s="102"/>
      <c r="B1126" s="456"/>
      <c r="C1126" s="103"/>
      <c r="D1126" s="103"/>
      <c r="E1126" s="104"/>
    </row>
    <row r="1127" spans="1:5" x14ac:dyDescent="0.3">
      <c r="A1127" s="102"/>
      <c r="B1127" s="456"/>
      <c r="C1127" s="103"/>
      <c r="D1127" s="103"/>
      <c r="E1127" s="104"/>
    </row>
    <row r="1128" spans="1:5" x14ac:dyDescent="0.3">
      <c r="A1128" s="102"/>
      <c r="B1128" s="456"/>
      <c r="C1128" s="103"/>
      <c r="D1128" s="103"/>
      <c r="E1128" s="104"/>
    </row>
    <row r="1129" spans="1:5" x14ac:dyDescent="0.3">
      <c r="A1129" s="102"/>
      <c r="B1129" s="456"/>
      <c r="C1129" s="103"/>
      <c r="D1129" s="103"/>
      <c r="E1129" s="104"/>
    </row>
    <row r="1130" spans="1:5" x14ac:dyDescent="0.3">
      <c r="A1130" s="102"/>
      <c r="B1130" s="456"/>
      <c r="C1130" s="103"/>
      <c r="D1130" s="103"/>
      <c r="E1130" s="104"/>
    </row>
    <row r="1131" spans="1:5" x14ac:dyDescent="0.3">
      <c r="A1131" s="102"/>
      <c r="B1131" s="456"/>
      <c r="C1131" s="103"/>
      <c r="D1131" s="103"/>
      <c r="E1131" s="104"/>
    </row>
    <row r="1132" spans="1:5" x14ac:dyDescent="0.3">
      <c r="A1132" s="102"/>
      <c r="B1132" s="456"/>
      <c r="C1132" s="103"/>
      <c r="D1132" s="103"/>
      <c r="E1132" s="104"/>
    </row>
    <row r="1133" spans="1:5" x14ac:dyDescent="0.3">
      <c r="A1133" s="102"/>
      <c r="B1133" s="456"/>
      <c r="C1133" s="103"/>
      <c r="D1133" s="103"/>
      <c r="E1133" s="104"/>
    </row>
    <row r="1134" spans="1:5" x14ac:dyDescent="0.3">
      <c r="A1134" s="102"/>
      <c r="B1134" s="456"/>
      <c r="C1134" s="103"/>
      <c r="D1134" s="103"/>
      <c r="E1134" s="104"/>
    </row>
    <row r="1135" spans="1:5" x14ac:dyDescent="0.3">
      <c r="A1135" s="102"/>
      <c r="B1135" s="456"/>
      <c r="C1135" s="103"/>
      <c r="D1135" s="103"/>
      <c r="E1135" s="104"/>
    </row>
    <row r="1136" spans="1:5" x14ac:dyDescent="0.3">
      <c r="A1136" s="102"/>
      <c r="B1136" s="456"/>
      <c r="C1136" s="103"/>
      <c r="D1136" s="103"/>
      <c r="E1136" s="104"/>
    </row>
    <row r="1137" spans="1:5" x14ac:dyDescent="0.3">
      <c r="A1137" s="102"/>
      <c r="B1137" s="456"/>
      <c r="C1137" s="103"/>
      <c r="D1137" s="103"/>
      <c r="E1137" s="104"/>
    </row>
    <row r="1138" spans="1:5" x14ac:dyDescent="0.3">
      <c r="A1138" s="102"/>
      <c r="B1138" s="456"/>
      <c r="C1138" s="103"/>
      <c r="D1138" s="103"/>
      <c r="E1138" s="104"/>
    </row>
    <row r="1139" spans="1:5" x14ac:dyDescent="0.3">
      <c r="A1139" s="102"/>
      <c r="B1139" s="456"/>
      <c r="C1139" s="103"/>
      <c r="D1139" s="103"/>
      <c r="E1139" s="104"/>
    </row>
    <row r="1140" spans="1:5" x14ac:dyDescent="0.3">
      <c r="A1140" s="102"/>
      <c r="B1140" s="456"/>
      <c r="C1140" s="103"/>
      <c r="D1140" s="103"/>
      <c r="E1140" s="104"/>
    </row>
    <row r="1141" spans="1:5" x14ac:dyDescent="0.3">
      <c r="A1141" s="102"/>
      <c r="B1141" s="456"/>
      <c r="C1141" s="103"/>
      <c r="D1141" s="103"/>
      <c r="E1141" s="104"/>
    </row>
    <row r="1142" spans="1:5" x14ac:dyDescent="0.3">
      <c r="A1142" s="102"/>
      <c r="B1142" s="456"/>
      <c r="C1142" s="103"/>
      <c r="D1142" s="103"/>
      <c r="E1142" s="104"/>
    </row>
    <row r="1143" spans="1:5" x14ac:dyDescent="0.3">
      <c r="A1143" s="102"/>
      <c r="B1143" s="456"/>
      <c r="C1143" s="103"/>
      <c r="D1143" s="103"/>
      <c r="E1143" s="104"/>
    </row>
    <row r="1144" spans="1:5" x14ac:dyDescent="0.3">
      <c r="A1144" s="102"/>
      <c r="B1144" s="456"/>
      <c r="C1144" s="103"/>
      <c r="D1144" s="103"/>
      <c r="E1144" s="104"/>
    </row>
    <row r="1145" spans="1:5" x14ac:dyDescent="0.3">
      <c r="A1145" s="102"/>
      <c r="B1145" s="456"/>
      <c r="C1145" s="103"/>
      <c r="D1145" s="103"/>
      <c r="E1145" s="104"/>
    </row>
    <row r="1146" spans="1:5" x14ac:dyDescent="0.3">
      <c r="A1146" s="102"/>
      <c r="B1146" s="456"/>
      <c r="C1146" s="103"/>
      <c r="D1146" s="103"/>
      <c r="E1146" s="104"/>
    </row>
    <row r="1147" spans="1:5" x14ac:dyDescent="0.3">
      <c r="A1147" s="102"/>
      <c r="B1147" s="456"/>
      <c r="C1147" s="103"/>
      <c r="D1147" s="103"/>
      <c r="E1147" s="104"/>
    </row>
    <row r="1148" spans="1:5" x14ac:dyDescent="0.3">
      <c r="A1148" s="102"/>
      <c r="B1148" s="456"/>
      <c r="C1148" s="103"/>
      <c r="D1148" s="103"/>
      <c r="E1148" s="104"/>
    </row>
    <row r="1149" spans="1:5" x14ac:dyDescent="0.3">
      <c r="A1149" s="102"/>
      <c r="B1149" s="456"/>
      <c r="C1149" s="103"/>
      <c r="D1149" s="103"/>
      <c r="E1149" s="104"/>
    </row>
    <row r="1150" spans="1:5" x14ac:dyDescent="0.3">
      <c r="A1150" s="102"/>
      <c r="B1150" s="456"/>
      <c r="C1150" s="103"/>
      <c r="D1150" s="103"/>
      <c r="E1150" s="104"/>
    </row>
    <row r="1151" spans="1:5" x14ac:dyDescent="0.3">
      <c r="A1151" s="102"/>
      <c r="B1151" s="456"/>
      <c r="C1151" s="103"/>
      <c r="D1151" s="103"/>
      <c r="E1151" s="104"/>
    </row>
    <row r="1152" spans="1:5" x14ac:dyDescent="0.3">
      <c r="A1152" s="102"/>
      <c r="B1152" s="456"/>
      <c r="C1152" s="103"/>
      <c r="D1152" s="103"/>
      <c r="E1152" s="104"/>
    </row>
    <row r="1153" spans="1:5" x14ac:dyDescent="0.3">
      <c r="A1153" s="102"/>
      <c r="B1153" s="456"/>
      <c r="C1153" s="103"/>
      <c r="D1153" s="103"/>
      <c r="E1153" s="104"/>
    </row>
    <row r="1154" spans="1:5" x14ac:dyDescent="0.3">
      <c r="A1154" s="102"/>
      <c r="B1154" s="456"/>
      <c r="C1154" s="103"/>
      <c r="D1154" s="103"/>
      <c r="E1154" s="104"/>
    </row>
    <row r="1155" spans="1:5" x14ac:dyDescent="0.3">
      <c r="A1155" s="102"/>
      <c r="B1155" s="456"/>
      <c r="C1155" s="103"/>
      <c r="D1155" s="103"/>
      <c r="E1155" s="104"/>
    </row>
    <row r="1156" spans="1:5" x14ac:dyDescent="0.3">
      <c r="A1156" s="102"/>
      <c r="B1156" s="456"/>
      <c r="C1156" s="103"/>
      <c r="D1156" s="103"/>
      <c r="E1156" s="104"/>
    </row>
    <row r="1157" spans="1:5" x14ac:dyDescent="0.3">
      <c r="A1157" s="102"/>
      <c r="B1157" s="456"/>
      <c r="C1157" s="103"/>
      <c r="D1157" s="103"/>
      <c r="E1157" s="104"/>
    </row>
    <row r="1158" spans="1:5" x14ac:dyDescent="0.3">
      <c r="A1158" s="102"/>
      <c r="B1158" s="456"/>
      <c r="C1158" s="103"/>
      <c r="D1158" s="103"/>
      <c r="E1158" s="104"/>
    </row>
    <row r="1159" spans="1:5" x14ac:dyDescent="0.3">
      <c r="A1159" s="102"/>
      <c r="B1159" s="456"/>
      <c r="C1159" s="103"/>
      <c r="D1159" s="103"/>
      <c r="E1159" s="104"/>
    </row>
    <row r="1160" spans="1:5" x14ac:dyDescent="0.3">
      <c r="A1160" s="102"/>
      <c r="B1160" s="456"/>
      <c r="C1160" s="103"/>
      <c r="D1160" s="103"/>
      <c r="E1160" s="104"/>
    </row>
    <row r="1161" spans="1:5" x14ac:dyDescent="0.3">
      <c r="A1161" s="102"/>
      <c r="B1161" s="456"/>
      <c r="C1161" s="103"/>
      <c r="D1161" s="103"/>
      <c r="E1161" s="104"/>
    </row>
    <row r="1162" spans="1:5" x14ac:dyDescent="0.3">
      <c r="A1162" s="102"/>
      <c r="B1162" s="456"/>
      <c r="C1162" s="103"/>
      <c r="D1162" s="103"/>
      <c r="E1162" s="104"/>
    </row>
    <row r="1163" spans="1:5" x14ac:dyDescent="0.3">
      <c r="A1163" s="102"/>
      <c r="B1163" s="456"/>
      <c r="C1163" s="103"/>
      <c r="D1163" s="103"/>
      <c r="E1163" s="104"/>
    </row>
    <row r="1164" spans="1:5" x14ac:dyDescent="0.3">
      <c r="A1164" s="102"/>
      <c r="B1164" s="456"/>
      <c r="C1164" s="103"/>
      <c r="D1164" s="103"/>
      <c r="E1164" s="104"/>
    </row>
    <row r="1165" spans="1:5" x14ac:dyDescent="0.3">
      <c r="A1165" s="102"/>
      <c r="B1165" s="456"/>
      <c r="C1165" s="103"/>
      <c r="D1165" s="103"/>
      <c r="E1165" s="104"/>
    </row>
    <row r="1166" spans="1:5" x14ac:dyDescent="0.3">
      <c r="A1166" s="102"/>
      <c r="B1166" s="456"/>
      <c r="C1166" s="103"/>
      <c r="D1166" s="103"/>
      <c r="E1166" s="104"/>
    </row>
    <row r="1167" spans="1:5" x14ac:dyDescent="0.3">
      <c r="A1167" s="102"/>
      <c r="B1167" s="456"/>
      <c r="C1167" s="103"/>
      <c r="D1167" s="103"/>
      <c r="E1167" s="104"/>
    </row>
    <row r="1168" spans="1:5" x14ac:dyDescent="0.3">
      <c r="A1168" s="102"/>
      <c r="B1168" s="456"/>
      <c r="C1168" s="103"/>
      <c r="D1168" s="103"/>
      <c r="E1168" s="104"/>
    </row>
    <row r="1169" spans="1:5" x14ac:dyDescent="0.3">
      <c r="A1169" s="102"/>
      <c r="B1169" s="456"/>
      <c r="C1169" s="103"/>
      <c r="D1169" s="103"/>
      <c r="E1169" s="104"/>
    </row>
    <row r="1170" spans="1:5" x14ac:dyDescent="0.3">
      <c r="A1170" s="102"/>
      <c r="B1170" s="456"/>
      <c r="C1170" s="103"/>
      <c r="D1170" s="103"/>
      <c r="E1170" s="104"/>
    </row>
    <row r="1171" spans="1:5" x14ac:dyDescent="0.3">
      <c r="A1171" s="102"/>
      <c r="B1171" s="456"/>
      <c r="C1171" s="103"/>
      <c r="D1171" s="103"/>
      <c r="E1171" s="104"/>
    </row>
    <row r="1172" spans="1:5" x14ac:dyDescent="0.3">
      <c r="A1172" s="102"/>
      <c r="B1172" s="456"/>
      <c r="C1172" s="103"/>
      <c r="D1172" s="103"/>
      <c r="E1172" s="104"/>
    </row>
    <row r="1173" spans="1:5" x14ac:dyDescent="0.3">
      <c r="A1173" s="102"/>
      <c r="B1173" s="456"/>
      <c r="C1173" s="103"/>
      <c r="D1173" s="103"/>
      <c r="E1173" s="104"/>
    </row>
    <row r="1174" spans="1:5" x14ac:dyDescent="0.3">
      <c r="A1174" s="102"/>
      <c r="B1174" s="456"/>
      <c r="C1174" s="103"/>
      <c r="D1174" s="103"/>
      <c r="E1174" s="104"/>
    </row>
    <row r="1175" spans="1:5" x14ac:dyDescent="0.3">
      <c r="A1175" s="102"/>
      <c r="B1175" s="456"/>
      <c r="C1175" s="103"/>
      <c r="D1175" s="103"/>
      <c r="E1175" s="104"/>
    </row>
    <row r="1176" spans="1:5" x14ac:dyDescent="0.3">
      <c r="A1176" s="102"/>
      <c r="B1176" s="456"/>
      <c r="C1176" s="103"/>
      <c r="D1176" s="103"/>
      <c r="E1176" s="104"/>
    </row>
    <row r="1177" spans="1:5" x14ac:dyDescent="0.3">
      <c r="A1177" s="102"/>
      <c r="B1177" s="456"/>
      <c r="C1177" s="103"/>
      <c r="D1177" s="103"/>
      <c r="E1177" s="104"/>
    </row>
    <row r="1178" spans="1:5" x14ac:dyDescent="0.3">
      <c r="A1178" s="102"/>
      <c r="B1178" s="456"/>
      <c r="C1178" s="103"/>
      <c r="D1178" s="103"/>
      <c r="E1178" s="104"/>
    </row>
    <row r="1179" spans="1:5" x14ac:dyDescent="0.3">
      <c r="A1179" s="102"/>
      <c r="B1179" s="456"/>
      <c r="C1179" s="103"/>
      <c r="D1179" s="103"/>
      <c r="E1179" s="104"/>
    </row>
    <row r="1180" spans="1:5" x14ac:dyDescent="0.3">
      <c r="A1180" s="102"/>
      <c r="B1180" s="456"/>
      <c r="C1180" s="103"/>
      <c r="D1180" s="103"/>
      <c r="E1180" s="104"/>
    </row>
    <row r="1181" spans="1:5" x14ac:dyDescent="0.3">
      <c r="A1181" s="102"/>
      <c r="B1181" s="456"/>
      <c r="C1181" s="103"/>
      <c r="D1181" s="103"/>
      <c r="E1181" s="104"/>
    </row>
    <row r="1182" spans="1:5" x14ac:dyDescent="0.3">
      <c r="A1182" s="102"/>
      <c r="B1182" s="456"/>
      <c r="C1182" s="103"/>
      <c r="D1182" s="103"/>
      <c r="E1182" s="104"/>
    </row>
    <row r="1183" spans="1:5" x14ac:dyDescent="0.3">
      <c r="A1183" s="102"/>
      <c r="B1183" s="456"/>
      <c r="C1183" s="103"/>
      <c r="D1183" s="103"/>
      <c r="E1183" s="104"/>
    </row>
    <row r="1184" spans="1:5" x14ac:dyDescent="0.3">
      <c r="A1184" s="102"/>
      <c r="B1184" s="456"/>
      <c r="C1184" s="103"/>
      <c r="D1184" s="103"/>
      <c r="E1184" s="104"/>
    </row>
    <row r="1185" spans="1:5" x14ac:dyDescent="0.3">
      <c r="A1185" s="102"/>
      <c r="B1185" s="456"/>
      <c r="C1185" s="103"/>
      <c r="D1185" s="103"/>
      <c r="E1185" s="104"/>
    </row>
    <row r="1186" spans="1:5" x14ac:dyDescent="0.3">
      <c r="A1186" s="102"/>
      <c r="B1186" s="456"/>
      <c r="C1186" s="103"/>
      <c r="D1186" s="103"/>
      <c r="E1186" s="104"/>
    </row>
    <row r="1187" spans="1:5" x14ac:dyDescent="0.3">
      <c r="A1187" s="102"/>
      <c r="B1187" s="456"/>
      <c r="C1187" s="103"/>
      <c r="D1187" s="103"/>
      <c r="E1187" s="104"/>
    </row>
    <row r="1188" spans="1:5" x14ac:dyDescent="0.3">
      <c r="A1188" s="102"/>
      <c r="B1188" s="456"/>
      <c r="C1188" s="103"/>
      <c r="D1188" s="103"/>
      <c r="E1188" s="104"/>
    </row>
    <row r="1189" spans="1:5" x14ac:dyDescent="0.3">
      <c r="A1189" s="102"/>
      <c r="B1189" s="456"/>
      <c r="C1189" s="103"/>
      <c r="D1189" s="103"/>
      <c r="E1189" s="104"/>
    </row>
    <row r="1190" spans="1:5" x14ac:dyDescent="0.3">
      <c r="A1190" s="102"/>
      <c r="B1190" s="456"/>
      <c r="C1190" s="103"/>
      <c r="D1190" s="103"/>
      <c r="E1190" s="104"/>
    </row>
    <row r="1191" spans="1:5" x14ac:dyDescent="0.3">
      <c r="A1191" s="102"/>
      <c r="B1191" s="456"/>
      <c r="C1191" s="103"/>
      <c r="D1191" s="103"/>
      <c r="E1191" s="104"/>
    </row>
    <row r="1192" spans="1:5" x14ac:dyDescent="0.3">
      <c r="A1192" s="102"/>
      <c r="B1192" s="456"/>
      <c r="C1192" s="103"/>
      <c r="D1192" s="103"/>
      <c r="E1192" s="104"/>
    </row>
    <row r="1193" spans="1:5" x14ac:dyDescent="0.3">
      <c r="A1193" s="102"/>
      <c r="B1193" s="456"/>
      <c r="C1193" s="103"/>
      <c r="D1193" s="103"/>
      <c r="E1193" s="104"/>
    </row>
    <row r="1194" spans="1:5" x14ac:dyDescent="0.3">
      <c r="A1194" s="102"/>
      <c r="B1194" s="456"/>
      <c r="C1194" s="103"/>
      <c r="D1194" s="103"/>
      <c r="E1194" s="104"/>
    </row>
    <row r="1195" spans="1:5" x14ac:dyDescent="0.3">
      <c r="A1195" s="102"/>
      <c r="B1195" s="456"/>
      <c r="C1195" s="103"/>
      <c r="D1195" s="103"/>
      <c r="E1195" s="104"/>
    </row>
    <row r="1196" spans="1:5" x14ac:dyDescent="0.3">
      <c r="A1196" s="102"/>
      <c r="B1196" s="456"/>
      <c r="C1196" s="103"/>
      <c r="D1196" s="103"/>
      <c r="E1196" s="104"/>
    </row>
    <row r="1197" spans="1:5" x14ac:dyDescent="0.3">
      <c r="A1197" s="102"/>
      <c r="B1197" s="456"/>
      <c r="C1197" s="103"/>
      <c r="D1197" s="103"/>
      <c r="E1197" s="104"/>
    </row>
    <row r="1198" spans="1:5" x14ac:dyDescent="0.3">
      <c r="A1198" s="102"/>
      <c r="B1198" s="456"/>
      <c r="C1198" s="103"/>
      <c r="D1198" s="103"/>
      <c r="E1198" s="104"/>
    </row>
    <row r="1199" spans="1:5" x14ac:dyDescent="0.3">
      <c r="A1199" s="102"/>
      <c r="B1199" s="456"/>
      <c r="C1199" s="103"/>
      <c r="D1199" s="103"/>
      <c r="E1199" s="104"/>
    </row>
    <row r="1200" spans="1:5" x14ac:dyDescent="0.3">
      <c r="A1200" s="102"/>
      <c r="B1200" s="456"/>
      <c r="C1200" s="103"/>
      <c r="D1200" s="103"/>
      <c r="E1200" s="104"/>
    </row>
    <row r="1201" spans="1:5" x14ac:dyDescent="0.3">
      <c r="A1201" s="102"/>
      <c r="B1201" s="456"/>
      <c r="C1201" s="103"/>
      <c r="D1201" s="103"/>
      <c r="E1201" s="104"/>
    </row>
    <row r="1202" spans="1:5" x14ac:dyDescent="0.3">
      <c r="A1202" s="102"/>
      <c r="B1202" s="456"/>
      <c r="C1202" s="103"/>
      <c r="D1202" s="103"/>
      <c r="E1202" s="104"/>
    </row>
    <row r="1203" spans="1:5" x14ac:dyDescent="0.3">
      <c r="A1203" s="102"/>
      <c r="B1203" s="456"/>
      <c r="C1203" s="103"/>
      <c r="D1203" s="103"/>
      <c r="E1203" s="104"/>
    </row>
    <row r="1204" spans="1:5" x14ac:dyDescent="0.3">
      <c r="A1204" s="102"/>
      <c r="B1204" s="456"/>
      <c r="C1204" s="103"/>
      <c r="D1204" s="103"/>
      <c r="E1204" s="104"/>
    </row>
    <row r="1205" spans="1:5" x14ac:dyDescent="0.3">
      <c r="A1205" s="102"/>
      <c r="B1205" s="456"/>
      <c r="C1205" s="103"/>
      <c r="D1205" s="103"/>
      <c r="E1205" s="104"/>
    </row>
    <row r="1206" spans="1:5" x14ac:dyDescent="0.3">
      <c r="A1206" s="102"/>
      <c r="B1206" s="456"/>
      <c r="C1206" s="103"/>
      <c r="D1206" s="103"/>
      <c r="E1206" s="104"/>
    </row>
    <row r="1207" spans="1:5" x14ac:dyDescent="0.3">
      <c r="A1207" s="102"/>
      <c r="B1207" s="456"/>
      <c r="C1207" s="103"/>
      <c r="D1207" s="103"/>
      <c r="E1207" s="104"/>
    </row>
    <row r="1208" spans="1:5" x14ac:dyDescent="0.3">
      <c r="A1208" s="102"/>
      <c r="B1208" s="456"/>
      <c r="C1208" s="103"/>
      <c r="D1208" s="103"/>
      <c r="E1208" s="104"/>
    </row>
    <row r="1209" spans="1:5" x14ac:dyDescent="0.3">
      <c r="A1209" s="102"/>
      <c r="B1209" s="456"/>
      <c r="C1209" s="103"/>
      <c r="D1209" s="103"/>
      <c r="E1209" s="104"/>
    </row>
    <row r="1210" spans="1:5" x14ac:dyDescent="0.3">
      <c r="A1210" s="102"/>
      <c r="B1210" s="456"/>
      <c r="C1210" s="103"/>
      <c r="D1210" s="103"/>
      <c r="E1210" s="104"/>
    </row>
    <row r="1211" spans="1:5" x14ac:dyDescent="0.3">
      <c r="A1211" s="102"/>
      <c r="B1211" s="456"/>
      <c r="C1211" s="103"/>
      <c r="D1211" s="103"/>
      <c r="E1211" s="104"/>
    </row>
    <row r="1212" spans="1:5" x14ac:dyDescent="0.3">
      <c r="A1212" s="102"/>
      <c r="B1212" s="456"/>
      <c r="C1212" s="103"/>
      <c r="D1212" s="103"/>
      <c r="E1212" s="104"/>
    </row>
    <row r="1213" spans="1:5" x14ac:dyDescent="0.3">
      <c r="A1213" s="102"/>
      <c r="B1213" s="456"/>
      <c r="C1213" s="103"/>
      <c r="D1213" s="103"/>
      <c r="E1213" s="104"/>
    </row>
    <row r="1214" spans="1:5" x14ac:dyDescent="0.3">
      <c r="A1214" s="102"/>
      <c r="B1214" s="456"/>
      <c r="C1214" s="103"/>
      <c r="D1214" s="103"/>
      <c r="E1214" s="104"/>
    </row>
    <row r="1215" spans="1:5" x14ac:dyDescent="0.3">
      <c r="A1215" s="102"/>
      <c r="B1215" s="456"/>
      <c r="C1215" s="103"/>
      <c r="D1215" s="103"/>
      <c r="E1215" s="104"/>
    </row>
    <row r="1216" spans="1:5" x14ac:dyDescent="0.3">
      <c r="A1216" s="102"/>
      <c r="B1216" s="456"/>
      <c r="C1216" s="103"/>
      <c r="D1216" s="103"/>
      <c r="E1216" s="104"/>
    </row>
    <row r="1217" spans="1:5" x14ac:dyDescent="0.3">
      <c r="A1217" s="102"/>
      <c r="B1217" s="456"/>
      <c r="C1217" s="103"/>
      <c r="D1217" s="103"/>
      <c r="E1217" s="104"/>
    </row>
    <row r="1218" spans="1:5" x14ac:dyDescent="0.3">
      <c r="A1218" s="102"/>
      <c r="B1218" s="456"/>
      <c r="C1218" s="103"/>
      <c r="D1218" s="103"/>
      <c r="E1218" s="104"/>
    </row>
    <row r="1219" spans="1:5" x14ac:dyDescent="0.3">
      <c r="A1219" s="102"/>
      <c r="B1219" s="456"/>
      <c r="C1219" s="103"/>
      <c r="D1219" s="103"/>
      <c r="E1219" s="104"/>
    </row>
    <row r="1220" spans="1:5" x14ac:dyDescent="0.3">
      <c r="A1220" s="102"/>
      <c r="B1220" s="456"/>
      <c r="C1220" s="103"/>
      <c r="D1220" s="103"/>
      <c r="E1220" s="104"/>
    </row>
    <row r="1221" spans="1:5" x14ac:dyDescent="0.3">
      <c r="A1221" s="102"/>
      <c r="B1221" s="456"/>
      <c r="C1221" s="103"/>
      <c r="D1221" s="103"/>
      <c r="E1221" s="104"/>
    </row>
    <row r="1222" spans="1:5" x14ac:dyDescent="0.3">
      <c r="A1222" s="102"/>
      <c r="B1222" s="456"/>
      <c r="C1222" s="103"/>
      <c r="D1222" s="103"/>
      <c r="E1222" s="104"/>
    </row>
    <row r="1223" spans="1:5" x14ac:dyDescent="0.3">
      <c r="A1223" s="102"/>
      <c r="B1223" s="456"/>
      <c r="C1223" s="103"/>
      <c r="D1223" s="103"/>
      <c r="E1223" s="104"/>
    </row>
    <row r="1224" spans="1:5" x14ac:dyDescent="0.3">
      <c r="A1224" s="102"/>
      <c r="B1224" s="456"/>
      <c r="C1224" s="103"/>
      <c r="D1224" s="103"/>
      <c r="E1224" s="104"/>
    </row>
    <row r="1225" spans="1:5" x14ac:dyDescent="0.3">
      <c r="A1225" s="102"/>
      <c r="B1225" s="456"/>
      <c r="C1225" s="103"/>
      <c r="D1225" s="103"/>
      <c r="E1225" s="104"/>
    </row>
    <row r="1226" spans="1:5" x14ac:dyDescent="0.3">
      <c r="A1226" s="102"/>
      <c r="B1226" s="456"/>
      <c r="C1226" s="103"/>
      <c r="D1226" s="103"/>
      <c r="E1226" s="104"/>
    </row>
    <row r="1227" spans="1:5" x14ac:dyDescent="0.3">
      <c r="A1227" s="102"/>
      <c r="B1227" s="456"/>
      <c r="C1227" s="103"/>
      <c r="D1227" s="103"/>
      <c r="E1227" s="104"/>
    </row>
    <row r="1228" spans="1:5" x14ac:dyDescent="0.3">
      <c r="A1228" s="102"/>
      <c r="B1228" s="456"/>
      <c r="C1228" s="103"/>
      <c r="D1228" s="103"/>
      <c r="E1228" s="104"/>
    </row>
    <row r="1229" spans="1:5" x14ac:dyDescent="0.3">
      <c r="A1229" s="102"/>
      <c r="B1229" s="456"/>
      <c r="C1229" s="103"/>
      <c r="D1229" s="103"/>
      <c r="E1229" s="104"/>
    </row>
    <row r="1230" spans="1:5" x14ac:dyDescent="0.3">
      <c r="A1230" s="102"/>
      <c r="B1230" s="456"/>
      <c r="C1230" s="103"/>
      <c r="D1230" s="103"/>
      <c r="E1230" s="104"/>
    </row>
    <row r="1231" spans="1:5" x14ac:dyDescent="0.3">
      <c r="A1231" s="102"/>
      <c r="B1231" s="456"/>
      <c r="C1231" s="103"/>
      <c r="D1231" s="103"/>
      <c r="E1231" s="104"/>
    </row>
    <row r="1232" spans="1:5" x14ac:dyDescent="0.3">
      <c r="A1232" s="102"/>
      <c r="B1232" s="456"/>
      <c r="C1232" s="103"/>
      <c r="D1232" s="103"/>
      <c r="E1232" s="104"/>
    </row>
    <row r="1233" spans="1:5" x14ac:dyDescent="0.3">
      <c r="A1233" s="102"/>
      <c r="B1233" s="456"/>
      <c r="C1233" s="103"/>
      <c r="D1233" s="103"/>
      <c r="E1233" s="104"/>
    </row>
    <row r="1234" spans="1:5" x14ac:dyDescent="0.3">
      <c r="A1234" s="102"/>
      <c r="B1234" s="456"/>
      <c r="C1234" s="103"/>
      <c r="D1234" s="103"/>
      <c r="E1234" s="104"/>
    </row>
    <row r="1235" spans="1:5" x14ac:dyDescent="0.3">
      <c r="A1235" s="102"/>
      <c r="B1235" s="456"/>
      <c r="C1235" s="103"/>
      <c r="D1235" s="103"/>
      <c r="E1235" s="104"/>
    </row>
    <row r="1236" spans="1:5" x14ac:dyDescent="0.3">
      <c r="A1236" s="102"/>
      <c r="B1236" s="456"/>
      <c r="C1236" s="103"/>
      <c r="D1236" s="103"/>
      <c r="E1236" s="104"/>
    </row>
    <row r="1237" spans="1:5" x14ac:dyDescent="0.3">
      <c r="A1237" s="102"/>
      <c r="B1237" s="456"/>
      <c r="C1237" s="103"/>
      <c r="D1237" s="103"/>
      <c r="E1237" s="104"/>
    </row>
    <row r="1238" spans="1:5" x14ac:dyDescent="0.3">
      <c r="A1238" s="102"/>
      <c r="B1238" s="456"/>
      <c r="C1238" s="103"/>
      <c r="D1238" s="103"/>
      <c r="E1238" s="104"/>
    </row>
    <row r="1239" spans="1:5" x14ac:dyDescent="0.3">
      <c r="A1239" s="102"/>
      <c r="B1239" s="456"/>
      <c r="C1239" s="103"/>
      <c r="D1239" s="103"/>
      <c r="E1239" s="104"/>
    </row>
    <row r="1240" spans="1:5" x14ac:dyDescent="0.3">
      <c r="A1240" s="102"/>
      <c r="B1240" s="456"/>
      <c r="C1240" s="103"/>
      <c r="D1240" s="103"/>
      <c r="E1240" s="104"/>
    </row>
    <row r="1241" spans="1:5" x14ac:dyDescent="0.3">
      <c r="A1241" s="102"/>
      <c r="B1241" s="456"/>
      <c r="C1241" s="103"/>
      <c r="D1241" s="103"/>
      <c r="E1241" s="104"/>
    </row>
    <row r="1242" spans="1:5" x14ac:dyDescent="0.3">
      <c r="A1242" s="102"/>
      <c r="B1242" s="456"/>
      <c r="C1242" s="103"/>
      <c r="D1242" s="103"/>
      <c r="E1242" s="104"/>
    </row>
    <row r="1243" spans="1:5" x14ac:dyDescent="0.3">
      <c r="A1243" s="102"/>
      <c r="B1243" s="456"/>
      <c r="C1243" s="103"/>
      <c r="D1243" s="103"/>
      <c r="E1243" s="104"/>
    </row>
    <row r="1244" spans="1:5" x14ac:dyDescent="0.3">
      <c r="A1244" s="102"/>
      <c r="B1244" s="456"/>
      <c r="C1244" s="103"/>
      <c r="D1244" s="103"/>
      <c r="E1244" s="104"/>
    </row>
    <row r="1245" spans="1:5" x14ac:dyDescent="0.3">
      <c r="A1245" s="102"/>
      <c r="B1245" s="456"/>
      <c r="C1245" s="103"/>
      <c r="D1245" s="103"/>
      <c r="E1245" s="104"/>
    </row>
    <row r="1246" spans="1:5" x14ac:dyDescent="0.3">
      <c r="A1246" s="102"/>
      <c r="B1246" s="456"/>
      <c r="C1246" s="103"/>
      <c r="D1246" s="103"/>
      <c r="E1246" s="104"/>
    </row>
    <row r="1247" spans="1:5" x14ac:dyDescent="0.3">
      <c r="A1247" s="102"/>
      <c r="B1247" s="456"/>
      <c r="C1247" s="103"/>
      <c r="D1247" s="103"/>
      <c r="E1247" s="104"/>
    </row>
    <row r="1248" spans="1:5" x14ac:dyDescent="0.3">
      <c r="A1248" s="102"/>
      <c r="B1248" s="456"/>
      <c r="C1248" s="103"/>
      <c r="D1248" s="103"/>
      <c r="E1248" s="104"/>
    </row>
    <row r="1249" spans="1:5" x14ac:dyDescent="0.3">
      <c r="A1249" s="102"/>
      <c r="B1249" s="456"/>
      <c r="C1249" s="103"/>
      <c r="D1249" s="103"/>
      <c r="E1249" s="104"/>
    </row>
    <row r="1250" spans="1:5" x14ac:dyDescent="0.3">
      <c r="A1250" s="102"/>
      <c r="B1250" s="456"/>
      <c r="C1250" s="103"/>
      <c r="D1250" s="103"/>
      <c r="E1250" s="104"/>
    </row>
    <row r="1251" spans="1:5" x14ac:dyDescent="0.3">
      <c r="A1251" s="102"/>
      <c r="B1251" s="456"/>
      <c r="C1251" s="103"/>
      <c r="D1251" s="103"/>
      <c r="E1251" s="104"/>
    </row>
    <row r="1252" spans="1:5" x14ac:dyDescent="0.3">
      <c r="A1252" s="102"/>
      <c r="B1252" s="456"/>
      <c r="C1252" s="103"/>
      <c r="D1252" s="103"/>
      <c r="E1252" s="104"/>
    </row>
    <row r="1253" spans="1:5" x14ac:dyDescent="0.3">
      <c r="A1253" s="102"/>
      <c r="B1253" s="456"/>
      <c r="C1253" s="103"/>
      <c r="D1253" s="103"/>
      <c r="E1253" s="104"/>
    </row>
    <row r="1254" spans="1:5" x14ac:dyDescent="0.3">
      <c r="A1254" s="102"/>
      <c r="B1254" s="456"/>
      <c r="C1254" s="103"/>
      <c r="D1254" s="103"/>
      <c r="E1254" s="104"/>
    </row>
    <row r="1255" spans="1:5" x14ac:dyDescent="0.3">
      <c r="A1255" s="102"/>
      <c r="B1255" s="456"/>
      <c r="C1255" s="103"/>
      <c r="D1255" s="103"/>
      <c r="E1255" s="104"/>
    </row>
    <row r="1256" spans="1:5" x14ac:dyDescent="0.3">
      <c r="A1256" s="102"/>
      <c r="B1256" s="456"/>
      <c r="C1256" s="103"/>
      <c r="D1256" s="103"/>
      <c r="E1256" s="104"/>
    </row>
    <row r="1257" spans="1:5" x14ac:dyDescent="0.3">
      <c r="A1257" s="102"/>
      <c r="B1257" s="456"/>
      <c r="C1257" s="103"/>
      <c r="D1257" s="103"/>
      <c r="E1257" s="104"/>
    </row>
    <row r="1258" spans="1:5" x14ac:dyDescent="0.3">
      <c r="A1258" s="102"/>
      <c r="B1258" s="456"/>
      <c r="C1258" s="103"/>
      <c r="D1258" s="103"/>
      <c r="E1258" s="104"/>
    </row>
    <row r="1259" spans="1:5" x14ac:dyDescent="0.3">
      <c r="A1259" s="102"/>
      <c r="B1259" s="456"/>
      <c r="C1259" s="103"/>
      <c r="D1259" s="103"/>
      <c r="E1259" s="104"/>
    </row>
    <row r="1260" spans="1:5" x14ac:dyDescent="0.3">
      <c r="A1260" s="102"/>
      <c r="B1260" s="456"/>
      <c r="C1260" s="103"/>
      <c r="D1260" s="103"/>
      <c r="E1260" s="104"/>
    </row>
    <row r="1261" spans="1:5" x14ac:dyDescent="0.3">
      <c r="A1261" s="102"/>
      <c r="B1261" s="456"/>
      <c r="C1261" s="103"/>
      <c r="D1261" s="103"/>
      <c r="E1261" s="104"/>
    </row>
    <row r="1262" spans="1:5" x14ac:dyDescent="0.3">
      <c r="A1262" s="102"/>
      <c r="B1262" s="456"/>
      <c r="C1262" s="103"/>
      <c r="D1262" s="103"/>
      <c r="E1262" s="104"/>
    </row>
    <row r="1263" spans="1:5" x14ac:dyDescent="0.3">
      <c r="A1263" s="102"/>
      <c r="B1263" s="456"/>
      <c r="C1263" s="103"/>
      <c r="D1263" s="103"/>
      <c r="E1263" s="104"/>
    </row>
    <row r="1264" spans="1:5" x14ac:dyDescent="0.3">
      <c r="A1264" s="102"/>
      <c r="B1264" s="456"/>
      <c r="C1264" s="103"/>
      <c r="D1264" s="103"/>
      <c r="E1264" s="104"/>
    </row>
    <row r="1265" spans="1:5" x14ac:dyDescent="0.3">
      <c r="A1265" s="102"/>
      <c r="B1265" s="456"/>
      <c r="C1265" s="103"/>
      <c r="D1265" s="103"/>
      <c r="E1265" s="104"/>
    </row>
    <row r="1266" spans="1:5" x14ac:dyDescent="0.3">
      <c r="A1266" s="102"/>
      <c r="B1266" s="456"/>
      <c r="C1266" s="103"/>
      <c r="D1266" s="103"/>
      <c r="E1266" s="104"/>
    </row>
    <row r="1267" spans="1:5" x14ac:dyDescent="0.3">
      <c r="A1267" s="102"/>
      <c r="B1267" s="456"/>
      <c r="C1267" s="103"/>
      <c r="D1267" s="103"/>
      <c r="E1267" s="104"/>
    </row>
    <row r="1268" spans="1:5" x14ac:dyDescent="0.3">
      <c r="A1268" s="102"/>
      <c r="B1268" s="456"/>
      <c r="C1268" s="103"/>
      <c r="D1268" s="103"/>
      <c r="E1268" s="104"/>
    </row>
    <row r="1269" spans="1:5" x14ac:dyDescent="0.3">
      <c r="A1269" s="102"/>
      <c r="B1269" s="456"/>
      <c r="C1269" s="103"/>
      <c r="D1269" s="103"/>
      <c r="E1269" s="104"/>
    </row>
    <row r="1270" spans="1:5" x14ac:dyDescent="0.3">
      <c r="A1270" s="102"/>
      <c r="B1270" s="456"/>
      <c r="C1270" s="103"/>
      <c r="D1270" s="103"/>
      <c r="E1270" s="104"/>
    </row>
    <row r="1271" spans="1:5" x14ac:dyDescent="0.3">
      <c r="A1271" s="102"/>
      <c r="B1271" s="456"/>
      <c r="C1271" s="103"/>
      <c r="D1271" s="103"/>
      <c r="E1271" s="104"/>
    </row>
    <row r="1272" spans="1:5" x14ac:dyDescent="0.3">
      <c r="A1272" s="102"/>
      <c r="B1272" s="456"/>
      <c r="C1272" s="103"/>
      <c r="D1272" s="103"/>
      <c r="E1272" s="104"/>
    </row>
    <row r="1273" spans="1:5" x14ac:dyDescent="0.3">
      <c r="A1273" s="102"/>
      <c r="B1273" s="456"/>
      <c r="C1273" s="103"/>
      <c r="D1273" s="103"/>
      <c r="E1273" s="104"/>
    </row>
    <row r="1274" spans="1:5" x14ac:dyDescent="0.3">
      <c r="A1274" s="102"/>
      <c r="B1274" s="456"/>
      <c r="C1274" s="103"/>
      <c r="D1274" s="103"/>
      <c r="E1274" s="104"/>
    </row>
    <row r="1275" spans="1:5" x14ac:dyDescent="0.3">
      <c r="A1275" s="102"/>
      <c r="B1275" s="456"/>
      <c r="C1275" s="103"/>
      <c r="D1275" s="103"/>
      <c r="E1275" s="104"/>
    </row>
    <row r="1276" spans="1:5" x14ac:dyDescent="0.3">
      <c r="A1276" s="102"/>
      <c r="B1276" s="456"/>
      <c r="C1276" s="103"/>
      <c r="D1276" s="103"/>
      <c r="E1276" s="104"/>
    </row>
    <row r="1277" spans="1:5" x14ac:dyDescent="0.3">
      <c r="A1277" s="102"/>
      <c r="B1277" s="456"/>
      <c r="C1277" s="103"/>
      <c r="D1277" s="103"/>
      <c r="E1277" s="104"/>
    </row>
    <row r="1278" spans="1:5" x14ac:dyDescent="0.3">
      <c r="A1278" s="102"/>
      <c r="B1278" s="456"/>
      <c r="C1278" s="103"/>
      <c r="D1278" s="103"/>
      <c r="E1278" s="104"/>
    </row>
    <row r="1279" spans="1:5" x14ac:dyDescent="0.3">
      <c r="A1279" s="102"/>
      <c r="B1279" s="456"/>
      <c r="C1279" s="103"/>
      <c r="D1279" s="103"/>
      <c r="E1279" s="104"/>
    </row>
    <row r="1280" spans="1:5" x14ac:dyDescent="0.3">
      <c r="A1280" s="102"/>
      <c r="B1280" s="456"/>
      <c r="C1280" s="103"/>
      <c r="D1280" s="103"/>
      <c r="E1280" s="104"/>
    </row>
    <row r="1281" spans="1:5" x14ac:dyDescent="0.3">
      <c r="A1281" s="102"/>
      <c r="B1281" s="456"/>
      <c r="C1281" s="103"/>
      <c r="D1281" s="103"/>
      <c r="E1281" s="104"/>
    </row>
    <row r="1282" spans="1:5" x14ac:dyDescent="0.3">
      <c r="A1282" s="102"/>
      <c r="B1282" s="456"/>
      <c r="C1282" s="103"/>
      <c r="D1282" s="103"/>
      <c r="E1282" s="104"/>
    </row>
    <row r="1283" spans="1:5" x14ac:dyDescent="0.3">
      <c r="A1283" s="102"/>
      <c r="B1283" s="456"/>
      <c r="C1283" s="103"/>
      <c r="D1283" s="103"/>
      <c r="E1283" s="104"/>
    </row>
    <row r="1284" spans="1:5" x14ac:dyDescent="0.3">
      <c r="A1284" s="102"/>
      <c r="B1284" s="456"/>
      <c r="C1284" s="103"/>
      <c r="D1284" s="103"/>
      <c r="E1284" s="104"/>
    </row>
    <row r="1285" spans="1:5" x14ac:dyDescent="0.3">
      <c r="A1285" s="102"/>
      <c r="B1285" s="456"/>
      <c r="C1285" s="103"/>
      <c r="D1285" s="103"/>
      <c r="E1285" s="104"/>
    </row>
    <row r="1286" spans="1:5" x14ac:dyDescent="0.3">
      <c r="A1286" s="102"/>
      <c r="B1286" s="456"/>
      <c r="C1286" s="103"/>
      <c r="D1286" s="103"/>
      <c r="E1286" s="104"/>
    </row>
    <row r="1287" spans="1:5" x14ac:dyDescent="0.3">
      <c r="A1287" s="102"/>
      <c r="B1287" s="456"/>
      <c r="C1287" s="103"/>
      <c r="D1287" s="103"/>
      <c r="E1287" s="104"/>
    </row>
    <row r="1288" spans="1:5" x14ac:dyDescent="0.3">
      <c r="A1288" s="102"/>
      <c r="B1288" s="456"/>
      <c r="C1288" s="103"/>
      <c r="D1288" s="103"/>
      <c r="E1288" s="104"/>
    </row>
    <row r="1289" spans="1:5" x14ac:dyDescent="0.3">
      <c r="A1289" s="102"/>
      <c r="B1289" s="456"/>
      <c r="C1289" s="103"/>
      <c r="D1289" s="103"/>
      <c r="E1289" s="104"/>
    </row>
    <row r="1290" spans="1:5" x14ac:dyDescent="0.3">
      <c r="A1290" s="102"/>
      <c r="B1290" s="456"/>
      <c r="C1290" s="103"/>
      <c r="D1290" s="103"/>
      <c r="E1290" s="104"/>
    </row>
    <row r="1291" spans="1:5" x14ac:dyDescent="0.3">
      <c r="A1291" s="102"/>
      <c r="B1291" s="456"/>
      <c r="C1291" s="103"/>
      <c r="D1291" s="103"/>
      <c r="E1291" s="104"/>
    </row>
    <row r="1292" spans="1:5" x14ac:dyDescent="0.3">
      <c r="A1292" s="102"/>
      <c r="B1292" s="456"/>
      <c r="C1292" s="103"/>
      <c r="D1292" s="103"/>
      <c r="E1292" s="104"/>
    </row>
    <row r="1293" spans="1:5" x14ac:dyDescent="0.3">
      <c r="A1293" s="102"/>
      <c r="B1293" s="456"/>
      <c r="C1293" s="103"/>
      <c r="D1293" s="103"/>
      <c r="E1293" s="104"/>
    </row>
    <row r="1294" spans="1:5" x14ac:dyDescent="0.3">
      <c r="A1294" s="102"/>
      <c r="B1294" s="456"/>
      <c r="C1294" s="103"/>
      <c r="D1294" s="103"/>
      <c r="E1294" s="104"/>
    </row>
    <row r="1295" spans="1:5" x14ac:dyDescent="0.3">
      <c r="A1295" s="102"/>
      <c r="B1295" s="456"/>
      <c r="C1295" s="103"/>
      <c r="D1295" s="103"/>
      <c r="E1295" s="104"/>
    </row>
    <row r="1296" spans="1:5" x14ac:dyDescent="0.3">
      <c r="A1296" s="102"/>
      <c r="B1296" s="456"/>
      <c r="C1296" s="103"/>
      <c r="D1296" s="103"/>
      <c r="E1296" s="104"/>
    </row>
    <row r="1297" spans="1:5" x14ac:dyDescent="0.3">
      <c r="A1297" s="102"/>
      <c r="B1297" s="456"/>
      <c r="C1297" s="103"/>
      <c r="D1297" s="103"/>
      <c r="E1297" s="104"/>
    </row>
    <row r="1298" spans="1:5" x14ac:dyDescent="0.3">
      <c r="A1298" s="102"/>
      <c r="B1298" s="456"/>
      <c r="C1298" s="103"/>
      <c r="D1298" s="103"/>
      <c r="E1298" s="104"/>
    </row>
    <row r="1299" spans="1:5" x14ac:dyDescent="0.3">
      <c r="A1299" s="102"/>
      <c r="B1299" s="456"/>
      <c r="C1299" s="103"/>
      <c r="D1299" s="103"/>
      <c r="E1299" s="104"/>
    </row>
    <row r="1300" spans="1:5" x14ac:dyDescent="0.3">
      <c r="A1300" s="102"/>
      <c r="B1300" s="456"/>
      <c r="C1300" s="103"/>
      <c r="D1300" s="103"/>
      <c r="E1300" s="104"/>
    </row>
    <row r="1301" spans="1:5" x14ac:dyDescent="0.3">
      <c r="A1301" s="102"/>
      <c r="B1301" s="456"/>
      <c r="C1301" s="103"/>
      <c r="D1301" s="103"/>
      <c r="E1301" s="104"/>
    </row>
    <row r="1302" spans="1:5" x14ac:dyDescent="0.3">
      <c r="A1302" s="102"/>
      <c r="B1302" s="456"/>
      <c r="C1302" s="103"/>
      <c r="D1302" s="103"/>
      <c r="E1302" s="104"/>
    </row>
    <row r="1303" spans="1:5" x14ac:dyDescent="0.3">
      <c r="A1303" s="102"/>
      <c r="B1303" s="456"/>
      <c r="C1303" s="103"/>
      <c r="D1303" s="103"/>
      <c r="E1303" s="104"/>
    </row>
    <row r="1304" spans="1:5" x14ac:dyDescent="0.3">
      <c r="A1304" s="102"/>
      <c r="B1304" s="456"/>
      <c r="C1304" s="103"/>
      <c r="D1304" s="103"/>
      <c r="E1304" s="104"/>
    </row>
    <row r="1305" spans="1:5" x14ac:dyDescent="0.3">
      <c r="A1305" s="102"/>
      <c r="B1305" s="456"/>
      <c r="C1305" s="103"/>
      <c r="D1305" s="103"/>
      <c r="E1305" s="104"/>
    </row>
    <row r="1306" spans="1:5" x14ac:dyDescent="0.3">
      <c r="A1306" s="102"/>
      <c r="B1306" s="456"/>
      <c r="C1306" s="103"/>
      <c r="D1306" s="103"/>
      <c r="E1306" s="104"/>
    </row>
    <row r="1307" spans="1:5" x14ac:dyDescent="0.3">
      <c r="A1307" s="102"/>
      <c r="B1307" s="456"/>
      <c r="C1307" s="103"/>
      <c r="D1307" s="103"/>
      <c r="E1307" s="104"/>
    </row>
    <row r="1308" spans="1:5" x14ac:dyDescent="0.3">
      <c r="A1308" s="102"/>
      <c r="B1308" s="456"/>
      <c r="C1308" s="103"/>
      <c r="D1308" s="103"/>
      <c r="E1308" s="104"/>
    </row>
    <row r="1309" spans="1:5" x14ac:dyDescent="0.3">
      <c r="A1309" s="102"/>
      <c r="B1309" s="456"/>
      <c r="C1309" s="103"/>
      <c r="D1309" s="103"/>
      <c r="E1309" s="104"/>
    </row>
    <row r="1310" spans="1:5" x14ac:dyDescent="0.3">
      <c r="A1310" s="102"/>
      <c r="B1310" s="456"/>
      <c r="C1310" s="103"/>
      <c r="D1310" s="103"/>
      <c r="E1310" s="104"/>
    </row>
    <row r="1311" spans="1:5" x14ac:dyDescent="0.3">
      <c r="A1311" s="102"/>
      <c r="B1311" s="456"/>
      <c r="C1311" s="103"/>
      <c r="D1311" s="103"/>
      <c r="E1311" s="104"/>
    </row>
    <row r="1312" spans="1:5" x14ac:dyDescent="0.3">
      <c r="A1312" s="102"/>
      <c r="B1312" s="456"/>
      <c r="C1312" s="103"/>
      <c r="D1312" s="103"/>
      <c r="E1312" s="104"/>
    </row>
    <row r="1313" spans="1:5" x14ac:dyDescent="0.3">
      <c r="A1313" s="102"/>
      <c r="B1313" s="456"/>
      <c r="C1313" s="103"/>
      <c r="D1313" s="103"/>
      <c r="E1313" s="104"/>
    </row>
    <row r="1314" spans="1:5" x14ac:dyDescent="0.3">
      <c r="A1314" s="102"/>
      <c r="B1314" s="456"/>
      <c r="C1314" s="103"/>
      <c r="D1314" s="103"/>
      <c r="E1314" s="104"/>
    </row>
    <row r="1315" spans="1:5" x14ac:dyDescent="0.3">
      <c r="A1315" s="102"/>
      <c r="B1315" s="456"/>
      <c r="C1315" s="103"/>
      <c r="D1315" s="103"/>
      <c r="E1315" s="104"/>
    </row>
    <row r="1316" spans="1:5" x14ac:dyDescent="0.3">
      <c r="A1316" s="102"/>
      <c r="B1316" s="456"/>
      <c r="C1316" s="103"/>
      <c r="D1316" s="103"/>
      <c r="E1316" s="104"/>
    </row>
    <row r="1317" spans="1:5" x14ac:dyDescent="0.3">
      <c r="A1317" s="102"/>
      <c r="B1317" s="456"/>
      <c r="C1317" s="103"/>
      <c r="D1317" s="103"/>
      <c r="E1317" s="104"/>
    </row>
    <row r="1318" spans="1:5" x14ac:dyDescent="0.3">
      <c r="A1318" s="102"/>
      <c r="B1318" s="456"/>
      <c r="C1318" s="103"/>
      <c r="D1318" s="103"/>
      <c r="E1318" s="104"/>
    </row>
    <row r="1319" spans="1:5" x14ac:dyDescent="0.3">
      <c r="A1319" s="102"/>
      <c r="B1319" s="456"/>
      <c r="C1319" s="103"/>
      <c r="D1319" s="103"/>
      <c r="E1319" s="104"/>
    </row>
    <row r="1320" spans="1:5" x14ac:dyDescent="0.3">
      <c r="A1320" s="102"/>
      <c r="B1320" s="456"/>
      <c r="C1320" s="103"/>
      <c r="D1320" s="103"/>
      <c r="E1320" s="104"/>
    </row>
    <row r="1321" spans="1:5" x14ac:dyDescent="0.3">
      <c r="A1321" s="102"/>
      <c r="B1321" s="456"/>
      <c r="C1321" s="103"/>
      <c r="D1321" s="103"/>
      <c r="E1321" s="104"/>
    </row>
    <row r="1322" spans="1:5" x14ac:dyDescent="0.3">
      <c r="A1322" s="102"/>
      <c r="B1322" s="456"/>
      <c r="C1322" s="103"/>
      <c r="D1322" s="103"/>
      <c r="E1322" s="104"/>
    </row>
    <row r="1323" spans="1:5" x14ac:dyDescent="0.3">
      <c r="A1323" s="102"/>
      <c r="B1323" s="456"/>
      <c r="C1323" s="103"/>
      <c r="D1323" s="103"/>
      <c r="E1323" s="104"/>
    </row>
    <row r="1324" spans="1:5" x14ac:dyDescent="0.3">
      <c r="A1324" s="102"/>
      <c r="B1324" s="456"/>
      <c r="C1324" s="103"/>
      <c r="D1324" s="103"/>
      <c r="E1324" s="104"/>
    </row>
    <row r="1325" spans="1:5" x14ac:dyDescent="0.3">
      <c r="A1325" s="102"/>
      <c r="B1325" s="456"/>
      <c r="C1325" s="103"/>
      <c r="D1325" s="103"/>
      <c r="E1325" s="104"/>
    </row>
    <row r="1326" spans="1:5" x14ac:dyDescent="0.3">
      <c r="A1326" s="102"/>
      <c r="B1326" s="456"/>
      <c r="C1326" s="103"/>
      <c r="D1326" s="103"/>
      <c r="E1326" s="104"/>
    </row>
    <row r="1327" spans="1:5" x14ac:dyDescent="0.3">
      <c r="A1327" s="102"/>
      <c r="B1327" s="456"/>
      <c r="C1327" s="103"/>
      <c r="D1327" s="103"/>
      <c r="E1327" s="104"/>
    </row>
    <row r="1328" spans="1:5" x14ac:dyDescent="0.3">
      <c r="A1328" s="102"/>
      <c r="B1328" s="456"/>
      <c r="C1328" s="103"/>
      <c r="D1328" s="103"/>
      <c r="E1328" s="104"/>
    </row>
    <row r="1329" spans="1:5" x14ac:dyDescent="0.3">
      <c r="A1329" s="102"/>
      <c r="B1329" s="456"/>
      <c r="C1329" s="103"/>
      <c r="D1329" s="103"/>
      <c r="E1329" s="104"/>
    </row>
    <row r="1330" spans="1:5" x14ac:dyDescent="0.3">
      <c r="A1330" s="102"/>
      <c r="B1330" s="456"/>
      <c r="C1330" s="103"/>
      <c r="D1330" s="103"/>
      <c r="E1330" s="104"/>
    </row>
    <row r="1331" spans="1:5" x14ac:dyDescent="0.3">
      <c r="A1331" s="102"/>
      <c r="B1331" s="456"/>
      <c r="C1331" s="103"/>
      <c r="D1331" s="103"/>
      <c r="E1331" s="104"/>
    </row>
    <row r="1332" spans="1:5" x14ac:dyDescent="0.3">
      <c r="A1332" s="102"/>
      <c r="B1332" s="456"/>
      <c r="C1332" s="103"/>
      <c r="D1332" s="103"/>
      <c r="E1332" s="104"/>
    </row>
    <row r="1333" spans="1:5" x14ac:dyDescent="0.3">
      <c r="A1333" s="102"/>
      <c r="B1333" s="456"/>
      <c r="C1333" s="103"/>
      <c r="D1333" s="103"/>
      <c r="E1333" s="104"/>
    </row>
    <row r="1334" spans="1:5" x14ac:dyDescent="0.3">
      <c r="A1334" s="102"/>
      <c r="B1334" s="456"/>
      <c r="C1334" s="103"/>
      <c r="D1334" s="103"/>
      <c r="E1334" s="104"/>
    </row>
    <row r="1335" spans="1:5" x14ac:dyDescent="0.3">
      <c r="A1335" s="102"/>
      <c r="B1335" s="456"/>
      <c r="C1335" s="103"/>
      <c r="D1335" s="103"/>
      <c r="E1335" s="104"/>
    </row>
    <row r="1336" spans="1:5" x14ac:dyDescent="0.3">
      <c r="A1336" s="102"/>
      <c r="B1336" s="456"/>
      <c r="C1336" s="103"/>
      <c r="D1336" s="103"/>
      <c r="E1336" s="104"/>
    </row>
    <row r="1337" spans="1:5" x14ac:dyDescent="0.3">
      <c r="A1337" s="102"/>
      <c r="B1337" s="456"/>
      <c r="C1337" s="103"/>
      <c r="D1337" s="103"/>
      <c r="E1337" s="104"/>
    </row>
    <row r="1338" spans="1:5" x14ac:dyDescent="0.3">
      <c r="A1338" s="102"/>
      <c r="B1338" s="456"/>
      <c r="C1338" s="103"/>
      <c r="D1338" s="103"/>
      <c r="E1338" s="104"/>
    </row>
    <row r="1339" spans="1:5" x14ac:dyDescent="0.3">
      <c r="A1339" s="102"/>
      <c r="B1339" s="456"/>
      <c r="C1339" s="103"/>
      <c r="D1339" s="103"/>
      <c r="E1339" s="104"/>
    </row>
    <row r="1340" spans="1:5" x14ac:dyDescent="0.3">
      <c r="A1340" s="102"/>
      <c r="B1340" s="456"/>
      <c r="C1340" s="103"/>
      <c r="D1340" s="103"/>
      <c r="E1340" s="104"/>
    </row>
    <row r="1341" spans="1:5" x14ac:dyDescent="0.3">
      <c r="A1341" s="102"/>
      <c r="B1341" s="456"/>
      <c r="C1341" s="103"/>
      <c r="D1341" s="103"/>
      <c r="E1341" s="104"/>
    </row>
    <row r="1342" spans="1:5" x14ac:dyDescent="0.3">
      <c r="A1342" s="102"/>
      <c r="B1342" s="456"/>
      <c r="C1342" s="103"/>
      <c r="D1342" s="103"/>
      <c r="E1342" s="104"/>
    </row>
    <row r="1343" spans="1:5" x14ac:dyDescent="0.3">
      <c r="A1343" s="102"/>
      <c r="B1343" s="456"/>
      <c r="C1343" s="103"/>
      <c r="D1343" s="103"/>
      <c r="E1343" s="104"/>
    </row>
    <row r="1344" spans="1:5" x14ac:dyDescent="0.3">
      <c r="A1344" s="102"/>
      <c r="B1344" s="456"/>
      <c r="C1344" s="103"/>
      <c r="D1344" s="103"/>
      <c r="E1344" s="104"/>
    </row>
    <row r="1345" spans="1:5" x14ac:dyDescent="0.3">
      <c r="A1345" s="102"/>
      <c r="B1345" s="456"/>
      <c r="C1345" s="103"/>
      <c r="D1345" s="103"/>
      <c r="E1345" s="104"/>
    </row>
    <row r="1346" spans="1:5" x14ac:dyDescent="0.3">
      <c r="A1346" s="102"/>
      <c r="B1346" s="456"/>
      <c r="C1346" s="103"/>
      <c r="D1346" s="103"/>
      <c r="E1346" s="104"/>
    </row>
    <row r="1347" spans="1:5" x14ac:dyDescent="0.3">
      <c r="A1347" s="102"/>
      <c r="B1347" s="456"/>
      <c r="C1347" s="103"/>
      <c r="D1347" s="103"/>
      <c r="E1347" s="104"/>
    </row>
    <row r="1348" spans="1:5" x14ac:dyDescent="0.3">
      <c r="A1348" s="102"/>
      <c r="B1348" s="456"/>
      <c r="C1348" s="103"/>
      <c r="D1348" s="103"/>
      <c r="E1348" s="104"/>
    </row>
    <row r="1349" spans="1:5" x14ac:dyDescent="0.3">
      <c r="A1349" s="102"/>
      <c r="B1349" s="456"/>
      <c r="C1349" s="103"/>
      <c r="D1349" s="103"/>
      <c r="E1349" s="104"/>
    </row>
    <row r="1350" spans="1:5" x14ac:dyDescent="0.3">
      <c r="A1350" s="102"/>
      <c r="B1350" s="456"/>
      <c r="C1350" s="103"/>
      <c r="D1350" s="103"/>
      <c r="E1350" s="104"/>
    </row>
    <row r="1351" spans="1:5" x14ac:dyDescent="0.3">
      <c r="A1351" s="102"/>
      <c r="B1351" s="456"/>
      <c r="C1351" s="103"/>
      <c r="D1351" s="103"/>
      <c r="E1351" s="104"/>
    </row>
    <row r="1352" spans="1:5" x14ac:dyDescent="0.3">
      <c r="A1352" s="102"/>
      <c r="B1352" s="456"/>
      <c r="C1352" s="103"/>
      <c r="D1352" s="103"/>
      <c r="E1352" s="104"/>
    </row>
    <row r="1353" spans="1:5" x14ac:dyDescent="0.3">
      <c r="A1353" s="102"/>
      <c r="B1353" s="456"/>
      <c r="C1353" s="103"/>
      <c r="D1353" s="103"/>
      <c r="E1353" s="104"/>
    </row>
    <row r="1354" spans="1:5" x14ac:dyDescent="0.3">
      <c r="A1354" s="102"/>
      <c r="B1354" s="456"/>
      <c r="C1354" s="103"/>
      <c r="D1354" s="103"/>
      <c r="E1354" s="104"/>
    </row>
    <row r="1355" spans="1:5" x14ac:dyDescent="0.3">
      <c r="A1355" s="102"/>
      <c r="B1355" s="456"/>
      <c r="C1355" s="103"/>
      <c r="D1355" s="103"/>
      <c r="E1355" s="104"/>
    </row>
    <row r="1356" spans="1:5" x14ac:dyDescent="0.3">
      <c r="A1356" s="102"/>
      <c r="B1356" s="456"/>
      <c r="C1356" s="103"/>
      <c r="D1356" s="103"/>
      <c r="E1356" s="104"/>
    </row>
    <row r="1357" spans="1:5" x14ac:dyDescent="0.3">
      <c r="A1357" s="102"/>
      <c r="B1357" s="456"/>
      <c r="C1357" s="103"/>
      <c r="D1357" s="103"/>
      <c r="E1357" s="104"/>
    </row>
    <row r="1358" spans="1:5" x14ac:dyDescent="0.3">
      <c r="A1358" s="102"/>
      <c r="B1358" s="456"/>
      <c r="C1358" s="103"/>
      <c r="D1358" s="103"/>
      <c r="E1358" s="104"/>
    </row>
    <row r="1359" spans="1:5" x14ac:dyDescent="0.3">
      <c r="A1359" s="102"/>
      <c r="B1359" s="456"/>
      <c r="C1359" s="103"/>
      <c r="D1359" s="103"/>
      <c r="E1359" s="104"/>
    </row>
    <row r="1360" spans="1:5" x14ac:dyDescent="0.3">
      <c r="A1360" s="102"/>
      <c r="B1360" s="456"/>
      <c r="C1360" s="103"/>
      <c r="D1360" s="103"/>
      <c r="E1360" s="104"/>
    </row>
    <row r="1361" spans="1:5" x14ac:dyDescent="0.3">
      <c r="A1361" s="102"/>
      <c r="B1361" s="456"/>
      <c r="C1361" s="103"/>
      <c r="D1361" s="103"/>
      <c r="E1361" s="104"/>
    </row>
    <row r="1362" spans="1:5" x14ac:dyDescent="0.3">
      <c r="A1362" s="102"/>
      <c r="B1362" s="456"/>
      <c r="C1362" s="103"/>
      <c r="D1362" s="103"/>
      <c r="E1362" s="104"/>
    </row>
    <row r="1363" spans="1:5" x14ac:dyDescent="0.3">
      <c r="A1363" s="102"/>
      <c r="B1363" s="456"/>
      <c r="C1363" s="103"/>
      <c r="D1363" s="103"/>
      <c r="E1363" s="104"/>
    </row>
    <row r="1364" spans="1:5" x14ac:dyDescent="0.3">
      <c r="A1364" s="102"/>
      <c r="B1364" s="456"/>
      <c r="C1364" s="103"/>
      <c r="D1364" s="103"/>
      <c r="E1364" s="104"/>
    </row>
    <row r="1365" spans="1:5" x14ac:dyDescent="0.3">
      <c r="A1365" s="102"/>
      <c r="B1365" s="456"/>
      <c r="C1365" s="103"/>
      <c r="D1365" s="103"/>
      <c r="E1365" s="104"/>
    </row>
    <row r="1366" spans="1:5" x14ac:dyDescent="0.3">
      <c r="A1366" s="102"/>
      <c r="B1366" s="456"/>
      <c r="C1366" s="103"/>
      <c r="D1366" s="103"/>
      <c r="E1366" s="104"/>
    </row>
    <row r="1367" spans="1:5" x14ac:dyDescent="0.3">
      <c r="A1367" s="102"/>
      <c r="B1367" s="456"/>
      <c r="C1367" s="103"/>
      <c r="D1367" s="103"/>
      <c r="E1367" s="104"/>
    </row>
    <row r="1368" spans="1:5" x14ac:dyDescent="0.3">
      <c r="A1368" s="102"/>
      <c r="B1368" s="456"/>
      <c r="C1368" s="103"/>
      <c r="D1368" s="103"/>
      <c r="E1368" s="104"/>
    </row>
    <row r="1369" spans="1:5" x14ac:dyDescent="0.3">
      <c r="A1369" s="102"/>
      <c r="B1369" s="456"/>
      <c r="C1369" s="103"/>
      <c r="D1369" s="103"/>
      <c r="E1369" s="104"/>
    </row>
    <row r="1370" spans="1:5" x14ac:dyDescent="0.3">
      <c r="A1370" s="102"/>
      <c r="B1370" s="456"/>
      <c r="C1370" s="103"/>
      <c r="D1370" s="103"/>
      <c r="E1370" s="104"/>
    </row>
    <row r="1371" spans="1:5" x14ac:dyDescent="0.3">
      <c r="A1371" s="102"/>
      <c r="B1371" s="456"/>
      <c r="C1371" s="103"/>
      <c r="D1371" s="103"/>
      <c r="E1371" s="104"/>
    </row>
    <row r="1372" spans="1:5" x14ac:dyDescent="0.3">
      <c r="A1372" s="102"/>
      <c r="B1372" s="456"/>
      <c r="C1372" s="103"/>
      <c r="D1372" s="103"/>
      <c r="E1372" s="104"/>
    </row>
    <row r="1373" spans="1:5" x14ac:dyDescent="0.3">
      <c r="A1373" s="102"/>
      <c r="B1373" s="456"/>
      <c r="C1373" s="103"/>
      <c r="D1373" s="103"/>
      <c r="E1373" s="104"/>
    </row>
    <row r="1374" spans="1:5" x14ac:dyDescent="0.3">
      <c r="A1374" s="102"/>
      <c r="B1374" s="456"/>
      <c r="C1374" s="103"/>
      <c r="D1374" s="103"/>
      <c r="E1374" s="104"/>
    </row>
    <row r="1375" spans="1:5" x14ac:dyDescent="0.3">
      <c r="A1375" s="102"/>
      <c r="B1375" s="456"/>
      <c r="C1375" s="103"/>
      <c r="D1375" s="103"/>
      <c r="E1375" s="104"/>
    </row>
    <row r="1376" spans="1:5" x14ac:dyDescent="0.3">
      <c r="A1376" s="102"/>
      <c r="B1376" s="456"/>
      <c r="C1376" s="103"/>
      <c r="D1376" s="103"/>
      <c r="E1376" s="104"/>
    </row>
    <row r="1377" spans="1:5" x14ac:dyDescent="0.3">
      <c r="A1377" s="102"/>
      <c r="B1377" s="456"/>
      <c r="C1377" s="103"/>
      <c r="D1377" s="103"/>
      <c r="E1377" s="104"/>
    </row>
    <row r="1378" spans="1:5" x14ac:dyDescent="0.3">
      <c r="A1378" s="102"/>
      <c r="B1378" s="456"/>
      <c r="C1378" s="103"/>
      <c r="D1378" s="103"/>
      <c r="E1378" s="104"/>
    </row>
    <row r="1379" spans="1:5" x14ac:dyDescent="0.3">
      <c r="A1379" s="102"/>
      <c r="B1379" s="456"/>
      <c r="C1379" s="103"/>
      <c r="D1379" s="103"/>
      <c r="E1379" s="104"/>
    </row>
    <row r="1380" spans="1:5" x14ac:dyDescent="0.3">
      <c r="A1380" s="102"/>
      <c r="B1380" s="456"/>
      <c r="C1380" s="103"/>
      <c r="D1380" s="103"/>
      <c r="E1380" s="104"/>
    </row>
    <row r="1381" spans="1:5" x14ac:dyDescent="0.3">
      <c r="A1381" s="102"/>
      <c r="B1381" s="456"/>
      <c r="C1381" s="103"/>
      <c r="D1381" s="103"/>
      <c r="E1381" s="104"/>
    </row>
    <row r="1382" spans="1:5" x14ac:dyDescent="0.3">
      <c r="A1382" s="102"/>
      <c r="B1382" s="456"/>
      <c r="C1382" s="103"/>
      <c r="D1382" s="103"/>
      <c r="E1382" s="104"/>
    </row>
    <row r="1383" spans="1:5" x14ac:dyDescent="0.3">
      <c r="A1383" s="102"/>
      <c r="B1383" s="456"/>
      <c r="C1383" s="103"/>
      <c r="D1383" s="103"/>
      <c r="E1383" s="104"/>
    </row>
    <row r="1384" spans="1:5" x14ac:dyDescent="0.3">
      <c r="A1384" s="102"/>
      <c r="B1384" s="456"/>
      <c r="C1384" s="103"/>
      <c r="D1384" s="103"/>
      <c r="E1384" s="104"/>
    </row>
    <row r="1385" spans="1:5" x14ac:dyDescent="0.3">
      <c r="A1385" s="102"/>
      <c r="B1385" s="456"/>
      <c r="C1385" s="103"/>
      <c r="D1385" s="103"/>
      <c r="E1385" s="104"/>
    </row>
    <row r="1386" spans="1:5" x14ac:dyDescent="0.3">
      <c r="A1386" s="102"/>
      <c r="B1386" s="456"/>
      <c r="C1386" s="103"/>
      <c r="D1386" s="103"/>
      <c r="E1386" s="104"/>
    </row>
    <row r="1387" spans="1:5" x14ac:dyDescent="0.3">
      <c r="A1387" s="102"/>
      <c r="B1387" s="456"/>
      <c r="C1387" s="103"/>
      <c r="D1387" s="103"/>
      <c r="E1387" s="104"/>
    </row>
    <row r="1388" spans="1:5" x14ac:dyDescent="0.3">
      <c r="A1388" s="102"/>
      <c r="B1388" s="456"/>
      <c r="C1388" s="103"/>
      <c r="D1388" s="103"/>
      <c r="E1388" s="104"/>
    </row>
    <row r="1389" spans="1:5" x14ac:dyDescent="0.3">
      <c r="A1389" s="102"/>
      <c r="B1389" s="456"/>
      <c r="C1389" s="103"/>
      <c r="D1389" s="103"/>
      <c r="E1389" s="104"/>
    </row>
    <row r="1390" spans="1:5" x14ac:dyDescent="0.3">
      <c r="A1390" s="102"/>
      <c r="B1390" s="456"/>
      <c r="C1390" s="103"/>
      <c r="D1390" s="103"/>
      <c r="E1390" s="104"/>
    </row>
    <row r="1391" spans="1:5" x14ac:dyDescent="0.3">
      <c r="A1391" s="102"/>
      <c r="B1391" s="456"/>
      <c r="C1391" s="103"/>
      <c r="D1391" s="103"/>
      <c r="E1391" s="104"/>
    </row>
    <row r="1392" spans="1:5" x14ac:dyDescent="0.3">
      <c r="A1392" s="102"/>
      <c r="B1392" s="456"/>
      <c r="C1392" s="103"/>
      <c r="D1392" s="103"/>
      <c r="E1392" s="104"/>
    </row>
    <row r="1393" spans="1:5" x14ac:dyDescent="0.3">
      <c r="A1393" s="102"/>
      <c r="B1393" s="456"/>
      <c r="C1393" s="103"/>
      <c r="D1393" s="103"/>
      <c r="E1393" s="104"/>
    </row>
    <row r="1394" spans="1:5" x14ac:dyDescent="0.3">
      <c r="A1394" s="102"/>
      <c r="B1394" s="456"/>
      <c r="C1394" s="103"/>
      <c r="D1394" s="103"/>
      <c r="E1394" s="104"/>
    </row>
    <row r="1395" spans="1:5" x14ac:dyDescent="0.3">
      <c r="A1395" s="102"/>
      <c r="B1395" s="456"/>
      <c r="C1395" s="103"/>
      <c r="D1395" s="103"/>
      <c r="E1395" s="104"/>
    </row>
    <row r="1396" spans="1:5" x14ac:dyDescent="0.3">
      <c r="A1396" s="102"/>
      <c r="B1396" s="456"/>
      <c r="C1396" s="103"/>
      <c r="D1396" s="103"/>
      <c r="E1396" s="104"/>
    </row>
    <row r="1397" spans="1:5" x14ac:dyDescent="0.3">
      <c r="A1397" s="102"/>
      <c r="B1397" s="456"/>
      <c r="C1397" s="103"/>
      <c r="D1397" s="103"/>
      <c r="E1397" s="104"/>
    </row>
    <row r="1398" spans="1:5" x14ac:dyDescent="0.3">
      <c r="A1398" s="102"/>
      <c r="B1398" s="456"/>
      <c r="C1398" s="103"/>
      <c r="D1398" s="103"/>
      <c r="E1398" s="104"/>
    </row>
    <row r="1399" spans="1:5" x14ac:dyDescent="0.3">
      <c r="A1399" s="102"/>
      <c r="B1399" s="456"/>
      <c r="C1399" s="103"/>
      <c r="D1399" s="103"/>
      <c r="E1399" s="104"/>
    </row>
    <row r="1400" spans="1:5" x14ac:dyDescent="0.3">
      <c r="A1400" s="102"/>
      <c r="B1400" s="456"/>
      <c r="C1400" s="103"/>
      <c r="D1400" s="103"/>
      <c r="E1400" s="104"/>
    </row>
    <row r="1401" spans="1:5" x14ac:dyDescent="0.3">
      <c r="A1401" s="102"/>
      <c r="B1401" s="456"/>
      <c r="C1401" s="103"/>
      <c r="D1401" s="103"/>
      <c r="E1401" s="104"/>
    </row>
    <row r="1402" spans="1:5" x14ac:dyDescent="0.3">
      <c r="A1402" s="102"/>
      <c r="B1402" s="456"/>
      <c r="C1402" s="103"/>
      <c r="D1402" s="103"/>
      <c r="E1402" s="104"/>
    </row>
    <row r="1403" spans="1:5" x14ac:dyDescent="0.3">
      <c r="A1403" s="102"/>
      <c r="B1403" s="456"/>
      <c r="C1403" s="103"/>
      <c r="D1403" s="103"/>
      <c r="E1403" s="104"/>
    </row>
    <row r="1404" spans="1:5" x14ac:dyDescent="0.3">
      <c r="A1404" s="102"/>
      <c r="B1404" s="456"/>
      <c r="C1404" s="103"/>
      <c r="D1404" s="103"/>
      <c r="E1404" s="104"/>
    </row>
    <row r="1405" spans="1:5" x14ac:dyDescent="0.3">
      <c r="A1405" s="102"/>
      <c r="B1405" s="456"/>
      <c r="C1405" s="103"/>
      <c r="D1405" s="103"/>
      <c r="E1405" s="104"/>
    </row>
    <row r="1406" spans="1:5" x14ac:dyDescent="0.3">
      <c r="A1406" s="102"/>
      <c r="B1406" s="456"/>
      <c r="C1406" s="103"/>
      <c r="D1406" s="103"/>
      <c r="E1406" s="104"/>
    </row>
    <row r="1407" spans="1:5" x14ac:dyDescent="0.3">
      <c r="A1407" s="102"/>
      <c r="B1407" s="456"/>
      <c r="C1407" s="103"/>
      <c r="D1407" s="103"/>
      <c r="E1407" s="104"/>
    </row>
    <row r="1408" spans="1:5" x14ac:dyDescent="0.3">
      <c r="A1408" s="102"/>
      <c r="B1408" s="456"/>
      <c r="C1408" s="103"/>
      <c r="D1408" s="103"/>
      <c r="E1408" s="104"/>
    </row>
    <row r="1409" spans="1:5" x14ac:dyDescent="0.3">
      <c r="A1409" s="102"/>
      <c r="B1409" s="456"/>
      <c r="C1409" s="103"/>
      <c r="D1409" s="103"/>
      <c r="E1409" s="104"/>
    </row>
    <row r="1410" spans="1:5" x14ac:dyDescent="0.3">
      <c r="A1410" s="102"/>
      <c r="B1410" s="456"/>
      <c r="C1410" s="103"/>
      <c r="D1410" s="103"/>
      <c r="E1410" s="104"/>
    </row>
    <row r="1411" spans="1:5" x14ac:dyDescent="0.3">
      <c r="A1411" s="102"/>
      <c r="B1411" s="456"/>
      <c r="C1411" s="103"/>
      <c r="D1411" s="103"/>
      <c r="E1411" s="104"/>
    </row>
    <row r="1412" spans="1:5" x14ac:dyDescent="0.3">
      <c r="A1412" s="102"/>
      <c r="B1412" s="456"/>
      <c r="C1412" s="103"/>
      <c r="D1412" s="103"/>
      <c r="E1412" s="104"/>
    </row>
    <row r="1413" spans="1:5" x14ac:dyDescent="0.3">
      <c r="A1413" s="102"/>
      <c r="B1413" s="456"/>
      <c r="C1413" s="103"/>
      <c r="D1413" s="103"/>
      <c r="E1413" s="104"/>
    </row>
    <row r="1414" spans="1:5" x14ac:dyDescent="0.3">
      <c r="A1414" s="102"/>
      <c r="B1414" s="456"/>
      <c r="C1414" s="103"/>
      <c r="D1414" s="103"/>
      <c r="E1414" s="104"/>
    </row>
    <row r="1415" spans="1:5" x14ac:dyDescent="0.3">
      <c r="A1415" s="102"/>
      <c r="B1415" s="456"/>
      <c r="C1415" s="103"/>
      <c r="D1415" s="103"/>
      <c r="E1415" s="104"/>
    </row>
    <row r="1416" spans="1:5" x14ac:dyDescent="0.3">
      <c r="A1416" s="102"/>
      <c r="B1416" s="456"/>
      <c r="C1416" s="103"/>
      <c r="D1416" s="103"/>
      <c r="E1416" s="104"/>
    </row>
    <row r="1417" spans="1:5" x14ac:dyDescent="0.3">
      <c r="A1417" s="102"/>
      <c r="B1417" s="456"/>
      <c r="C1417" s="103"/>
      <c r="D1417" s="103"/>
      <c r="E1417" s="104"/>
    </row>
    <row r="1418" spans="1:5" x14ac:dyDescent="0.3">
      <c r="A1418" s="102"/>
      <c r="B1418" s="456"/>
      <c r="C1418" s="103"/>
      <c r="D1418" s="103"/>
      <c r="E1418" s="104"/>
    </row>
    <row r="1419" spans="1:5" x14ac:dyDescent="0.3">
      <c r="A1419" s="102"/>
      <c r="B1419" s="456"/>
      <c r="C1419" s="103"/>
      <c r="D1419" s="103"/>
      <c r="E1419" s="104"/>
    </row>
    <row r="1420" spans="1:5" x14ac:dyDescent="0.3">
      <c r="A1420" s="102"/>
      <c r="B1420" s="456"/>
      <c r="C1420" s="103"/>
      <c r="D1420" s="103"/>
      <c r="E1420" s="104"/>
    </row>
    <row r="1421" spans="1:5" x14ac:dyDescent="0.3">
      <c r="A1421" s="102"/>
      <c r="B1421" s="456"/>
      <c r="C1421" s="103"/>
      <c r="D1421" s="103"/>
      <c r="E1421" s="104"/>
    </row>
    <row r="1422" spans="1:5" x14ac:dyDescent="0.3">
      <c r="A1422" s="102"/>
      <c r="B1422" s="456"/>
      <c r="C1422" s="103"/>
      <c r="D1422" s="103"/>
      <c r="E1422" s="104"/>
    </row>
    <row r="1423" spans="1:5" x14ac:dyDescent="0.3">
      <c r="A1423" s="102"/>
      <c r="B1423" s="456"/>
      <c r="C1423" s="103"/>
      <c r="D1423" s="103"/>
      <c r="E1423" s="104"/>
    </row>
    <row r="1424" spans="1:5" x14ac:dyDescent="0.3">
      <c r="A1424" s="102"/>
      <c r="B1424" s="456"/>
      <c r="C1424" s="103"/>
      <c r="D1424" s="103"/>
      <c r="E1424" s="104"/>
    </row>
    <row r="1425" spans="1:5" x14ac:dyDescent="0.3">
      <c r="A1425" s="102"/>
      <c r="B1425" s="456"/>
      <c r="C1425" s="103"/>
      <c r="D1425" s="103"/>
      <c r="E1425" s="104"/>
    </row>
    <row r="1426" spans="1:5" x14ac:dyDescent="0.3">
      <c r="A1426" s="102"/>
      <c r="B1426" s="456"/>
      <c r="C1426" s="103"/>
      <c r="D1426" s="103"/>
      <c r="E1426" s="104"/>
    </row>
    <row r="1427" spans="1:5" x14ac:dyDescent="0.3">
      <c r="A1427" s="102"/>
      <c r="B1427" s="456"/>
      <c r="C1427" s="103"/>
      <c r="D1427" s="103"/>
      <c r="E1427" s="104"/>
    </row>
    <row r="1428" spans="1:5" x14ac:dyDescent="0.3">
      <c r="A1428" s="102"/>
      <c r="B1428" s="456"/>
      <c r="C1428" s="103"/>
      <c r="D1428" s="103"/>
      <c r="E1428" s="104"/>
    </row>
    <row r="1429" spans="1:5" x14ac:dyDescent="0.3">
      <c r="A1429" s="102"/>
      <c r="B1429" s="456"/>
      <c r="C1429" s="103"/>
      <c r="D1429" s="103"/>
      <c r="E1429" s="104"/>
    </row>
    <row r="1430" spans="1:5" x14ac:dyDescent="0.3">
      <c r="A1430" s="102"/>
      <c r="B1430" s="456"/>
      <c r="C1430" s="103"/>
      <c r="D1430" s="103"/>
      <c r="E1430" s="104"/>
    </row>
    <row r="1431" spans="1:5" x14ac:dyDescent="0.3">
      <c r="A1431" s="102"/>
      <c r="B1431" s="456"/>
      <c r="C1431" s="103"/>
      <c r="D1431" s="103"/>
      <c r="E1431" s="104"/>
    </row>
    <row r="1432" spans="1:5" x14ac:dyDescent="0.3">
      <c r="A1432" s="102"/>
      <c r="B1432" s="456"/>
      <c r="C1432" s="103"/>
      <c r="D1432" s="103"/>
      <c r="E1432" s="104"/>
    </row>
    <row r="1433" spans="1:5" x14ac:dyDescent="0.3">
      <c r="A1433" s="102"/>
      <c r="B1433" s="456"/>
      <c r="C1433" s="103"/>
      <c r="D1433" s="103"/>
      <c r="E1433" s="104"/>
    </row>
    <row r="1434" spans="1:5" x14ac:dyDescent="0.3">
      <c r="A1434" s="102"/>
      <c r="B1434" s="456"/>
      <c r="C1434" s="103"/>
      <c r="D1434" s="103"/>
      <c r="E1434" s="104"/>
    </row>
    <row r="1435" spans="1:5" x14ac:dyDescent="0.3">
      <c r="A1435" s="102"/>
      <c r="B1435" s="456"/>
      <c r="C1435" s="103"/>
      <c r="D1435" s="103"/>
      <c r="E1435" s="104"/>
    </row>
    <row r="1436" spans="1:5" x14ac:dyDescent="0.3">
      <c r="A1436" s="102"/>
      <c r="B1436" s="456"/>
      <c r="C1436" s="103"/>
      <c r="D1436" s="103"/>
      <c r="E1436" s="104"/>
    </row>
    <row r="1437" spans="1:5" x14ac:dyDescent="0.3">
      <c r="A1437" s="102"/>
      <c r="B1437" s="456"/>
      <c r="C1437" s="103"/>
      <c r="D1437" s="103"/>
      <c r="E1437" s="104"/>
    </row>
    <row r="1438" spans="1:5" x14ac:dyDescent="0.3">
      <c r="A1438" s="102"/>
      <c r="B1438" s="456"/>
      <c r="C1438" s="103"/>
      <c r="D1438" s="103"/>
      <c r="E1438" s="104"/>
    </row>
    <row r="1439" spans="1:5" x14ac:dyDescent="0.3">
      <c r="A1439" s="102"/>
      <c r="B1439" s="456"/>
      <c r="C1439" s="103"/>
      <c r="D1439" s="103"/>
      <c r="E1439" s="104"/>
    </row>
    <row r="1440" spans="1:5" x14ac:dyDescent="0.3">
      <c r="A1440" s="102"/>
      <c r="B1440" s="456"/>
      <c r="C1440" s="103"/>
      <c r="D1440" s="103"/>
      <c r="E1440" s="104"/>
    </row>
    <row r="1441" spans="1:5" x14ac:dyDescent="0.3">
      <c r="A1441" s="102"/>
      <c r="B1441" s="456"/>
      <c r="C1441" s="103"/>
      <c r="D1441" s="103"/>
      <c r="E1441" s="104"/>
    </row>
    <row r="1442" spans="1:5" x14ac:dyDescent="0.3">
      <c r="A1442" s="102"/>
      <c r="B1442" s="456"/>
      <c r="C1442" s="103"/>
      <c r="D1442" s="103"/>
      <c r="E1442" s="104"/>
    </row>
    <row r="1443" spans="1:5" x14ac:dyDescent="0.3">
      <c r="A1443" s="102"/>
      <c r="B1443" s="456"/>
      <c r="C1443" s="103"/>
      <c r="D1443" s="103"/>
      <c r="E1443" s="104"/>
    </row>
    <row r="1444" spans="1:5" x14ac:dyDescent="0.3">
      <c r="A1444" s="102"/>
      <c r="B1444" s="456"/>
      <c r="C1444" s="103"/>
      <c r="D1444" s="103"/>
      <c r="E1444" s="104"/>
    </row>
    <row r="1445" spans="1:5" x14ac:dyDescent="0.3">
      <c r="A1445" s="102"/>
      <c r="B1445" s="456"/>
      <c r="C1445" s="103"/>
      <c r="D1445" s="103"/>
      <c r="E1445" s="104"/>
    </row>
    <row r="1446" spans="1:5" x14ac:dyDescent="0.3">
      <c r="A1446" s="102"/>
      <c r="B1446" s="456"/>
      <c r="C1446" s="103"/>
      <c r="D1446" s="103"/>
      <c r="E1446" s="104"/>
    </row>
    <row r="1447" spans="1:5" x14ac:dyDescent="0.3">
      <c r="A1447" s="102"/>
      <c r="B1447" s="456"/>
      <c r="C1447" s="103"/>
      <c r="D1447" s="103"/>
      <c r="E1447" s="104"/>
    </row>
    <row r="1448" spans="1:5" x14ac:dyDescent="0.3">
      <c r="A1448" s="102"/>
      <c r="B1448" s="456"/>
      <c r="C1448" s="103"/>
      <c r="D1448" s="103"/>
      <c r="E1448" s="104"/>
    </row>
    <row r="1449" spans="1:5" x14ac:dyDescent="0.3">
      <c r="A1449" s="102"/>
      <c r="B1449" s="456"/>
      <c r="C1449" s="103"/>
      <c r="D1449" s="103"/>
      <c r="E1449" s="104"/>
    </row>
    <row r="1450" spans="1:5" x14ac:dyDescent="0.3">
      <c r="A1450" s="102"/>
      <c r="B1450" s="456"/>
      <c r="C1450" s="103"/>
      <c r="D1450" s="103"/>
      <c r="E1450" s="104"/>
    </row>
    <row r="1451" spans="1:5" x14ac:dyDescent="0.3">
      <c r="A1451" s="102"/>
      <c r="B1451" s="456"/>
      <c r="C1451" s="103"/>
      <c r="D1451" s="103"/>
      <c r="E1451" s="104"/>
    </row>
    <row r="1452" spans="1:5" x14ac:dyDescent="0.3">
      <c r="A1452" s="102"/>
      <c r="B1452" s="456"/>
      <c r="C1452" s="103"/>
      <c r="D1452" s="103"/>
      <c r="E1452" s="104"/>
    </row>
    <row r="1453" spans="1:5" x14ac:dyDescent="0.3">
      <c r="A1453" s="102"/>
      <c r="B1453" s="456"/>
      <c r="C1453" s="103"/>
      <c r="D1453" s="103"/>
      <c r="E1453" s="104"/>
    </row>
    <row r="1454" spans="1:5" x14ac:dyDescent="0.3">
      <c r="A1454" s="102"/>
      <c r="B1454" s="456"/>
      <c r="C1454" s="103"/>
      <c r="D1454" s="103"/>
      <c r="E1454" s="104"/>
    </row>
    <row r="1455" spans="1:5" x14ac:dyDescent="0.3">
      <c r="A1455" s="102"/>
      <c r="B1455" s="456"/>
      <c r="C1455" s="103"/>
      <c r="D1455" s="103"/>
      <c r="E1455" s="104"/>
    </row>
    <row r="1456" spans="1:5" x14ac:dyDescent="0.3">
      <c r="A1456" s="102"/>
      <c r="B1456" s="456"/>
      <c r="C1456" s="103"/>
      <c r="D1456" s="103"/>
      <c r="E1456" s="104"/>
    </row>
    <row r="1457" spans="1:5" x14ac:dyDescent="0.3">
      <c r="A1457" s="102"/>
      <c r="B1457" s="456"/>
      <c r="C1457" s="103"/>
      <c r="D1457" s="103"/>
      <c r="E1457" s="104"/>
    </row>
    <row r="1458" spans="1:5" x14ac:dyDescent="0.3">
      <c r="A1458" s="102"/>
      <c r="B1458" s="456"/>
      <c r="C1458" s="103"/>
      <c r="D1458" s="103"/>
      <c r="E1458" s="104"/>
    </row>
    <row r="1459" spans="1:5" x14ac:dyDescent="0.3">
      <c r="A1459" s="102"/>
      <c r="B1459" s="456"/>
      <c r="C1459" s="103"/>
      <c r="D1459" s="103"/>
      <c r="E1459" s="104"/>
    </row>
    <row r="1460" spans="1:5" x14ac:dyDescent="0.3">
      <c r="A1460" s="102"/>
      <c r="B1460" s="456"/>
      <c r="C1460" s="103"/>
      <c r="D1460" s="103"/>
      <c r="E1460" s="104"/>
    </row>
    <row r="1461" spans="1:5" x14ac:dyDescent="0.3">
      <c r="A1461" s="102"/>
      <c r="B1461" s="456"/>
      <c r="C1461" s="103"/>
      <c r="D1461" s="103"/>
      <c r="E1461" s="104"/>
    </row>
    <row r="1462" spans="1:5" x14ac:dyDescent="0.3">
      <c r="A1462" s="102"/>
      <c r="B1462" s="456"/>
      <c r="C1462" s="103"/>
      <c r="D1462" s="103"/>
      <c r="E1462" s="104"/>
    </row>
    <row r="1463" spans="1:5" x14ac:dyDescent="0.3">
      <c r="A1463" s="102"/>
      <c r="B1463" s="456"/>
      <c r="C1463" s="103"/>
      <c r="D1463" s="103"/>
      <c r="E1463" s="104"/>
    </row>
    <row r="1464" spans="1:5" x14ac:dyDescent="0.3">
      <c r="A1464" s="102"/>
      <c r="B1464" s="456"/>
      <c r="C1464" s="103"/>
      <c r="D1464" s="103"/>
      <c r="E1464" s="104"/>
    </row>
    <row r="1465" spans="1:5" x14ac:dyDescent="0.3">
      <c r="A1465" s="102"/>
      <c r="B1465" s="456"/>
      <c r="C1465" s="103"/>
      <c r="D1465" s="103"/>
      <c r="E1465" s="104"/>
    </row>
    <row r="1466" spans="1:5" x14ac:dyDescent="0.3">
      <c r="A1466" s="102"/>
      <c r="B1466" s="456"/>
      <c r="C1466" s="103"/>
      <c r="D1466" s="103"/>
      <c r="E1466" s="104"/>
    </row>
    <row r="1467" spans="1:5" x14ac:dyDescent="0.3">
      <c r="A1467" s="102"/>
      <c r="B1467" s="456"/>
      <c r="C1467" s="103"/>
      <c r="D1467" s="103"/>
      <c r="E1467" s="104"/>
    </row>
    <row r="1468" spans="1:5" x14ac:dyDescent="0.3">
      <c r="A1468" s="102"/>
      <c r="B1468" s="456"/>
      <c r="C1468" s="103"/>
      <c r="D1468" s="103"/>
      <c r="E1468" s="104"/>
    </row>
    <row r="1469" spans="1:5" x14ac:dyDescent="0.3">
      <c r="A1469" s="102"/>
      <c r="B1469" s="456"/>
      <c r="C1469" s="103"/>
      <c r="D1469" s="103"/>
      <c r="E1469" s="104"/>
    </row>
    <row r="1470" spans="1:5" x14ac:dyDescent="0.3">
      <c r="A1470" s="102"/>
      <c r="B1470" s="456"/>
      <c r="C1470" s="103"/>
      <c r="D1470" s="103"/>
      <c r="E1470" s="104"/>
    </row>
    <row r="1471" spans="1:5" x14ac:dyDescent="0.3">
      <c r="A1471" s="102"/>
      <c r="B1471" s="456"/>
      <c r="C1471" s="103"/>
      <c r="D1471" s="103"/>
      <c r="E1471" s="104"/>
    </row>
    <row r="1472" spans="1:5" x14ac:dyDescent="0.3">
      <c r="A1472" s="102"/>
      <c r="B1472" s="456"/>
      <c r="C1472" s="103"/>
      <c r="D1472" s="103"/>
      <c r="E1472" s="104"/>
    </row>
    <row r="1473" spans="1:5" x14ac:dyDescent="0.3">
      <c r="A1473" s="102"/>
      <c r="B1473" s="456"/>
      <c r="C1473" s="103"/>
      <c r="D1473" s="103"/>
      <c r="E1473" s="104"/>
    </row>
    <row r="1474" spans="1:5" x14ac:dyDescent="0.3">
      <c r="A1474" s="102"/>
      <c r="B1474" s="456"/>
      <c r="C1474" s="103"/>
      <c r="D1474" s="103"/>
      <c r="E1474" s="104"/>
    </row>
    <row r="1475" spans="1:5" x14ac:dyDescent="0.3">
      <c r="A1475" s="102"/>
      <c r="B1475" s="456"/>
      <c r="C1475" s="103"/>
      <c r="D1475" s="103"/>
      <c r="E1475" s="104"/>
    </row>
    <row r="1476" spans="1:5" x14ac:dyDescent="0.3">
      <c r="A1476" s="102"/>
      <c r="B1476" s="456"/>
      <c r="C1476" s="103"/>
      <c r="D1476" s="103"/>
      <c r="E1476" s="104"/>
    </row>
    <row r="1477" spans="1:5" x14ac:dyDescent="0.3">
      <c r="A1477" s="102"/>
      <c r="B1477" s="456"/>
      <c r="C1477" s="103"/>
      <c r="D1477" s="103"/>
      <c r="E1477" s="104"/>
    </row>
    <row r="1478" spans="1:5" x14ac:dyDescent="0.3">
      <c r="A1478" s="102"/>
      <c r="B1478" s="456"/>
      <c r="C1478" s="103"/>
      <c r="D1478" s="103"/>
      <c r="E1478" s="104"/>
    </row>
    <row r="1479" spans="1:5" x14ac:dyDescent="0.3">
      <c r="A1479" s="102"/>
      <c r="B1479" s="456"/>
      <c r="C1479" s="103"/>
      <c r="D1479" s="103"/>
      <c r="E1479" s="104"/>
    </row>
    <row r="1480" spans="1:5" x14ac:dyDescent="0.3">
      <c r="A1480" s="102"/>
      <c r="B1480" s="456"/>
      <c r="C1480" s="103"/>
      <c r="D1480" s="103"/>
      <c r="E1480" s="104"/>
    </row>
    <row r="1481" spans="1:5" x14ac:dyDescent="0.3">
      <c r="A1481" s="102"/>
      <c r="B1481" s="456"/>
      <c r="C1481" s="103"/>
      <c r="D1481" s="103"/>
      <c r="E1481" s="104"/>
    </row>
    <row r="1482" spans="1:5" x14ac:dyDescent="0.3">
      <c r="A1482" s="102"/>
      <c r="B1482" s="456"/>
      <c r="C1482" s="103"/>
      <c r="D1482" s="103"/>
      <c r="E1482" s="104"/>
    </row>
    <row r="1483" spans="1:5" x14ac:dyDescent="0.3">
      <c r="A1483" s="102"/>
      <c r="B1483" s="456"/>
      <c r="C1483" s="103"/>
      <c r="D1483" s="103"/>
      <c r="E1483" s="104"/>
    </row>
    <row r="1484" spans="1:5" x14ac:dyDescent="0.3">
      <c r="A1484" s="102"/>
      <c r="B1484" s="456"/>
      <c r="C1484" s="103"/>
      <c r="D1484" s="103"/>
      <c r="E1484" s="104"/>
    </row>
    <row r="1485" spans="1:5" x14ac:dyDescent="0.3">
      <c r="A1485" s="102"/>
      <c r="B1485" s="456"/>
      <c r="C1485" s="103"/>
      <c r="D1485" s="103"/>
      <c r="E1485" s="104"/>
    </row>
    <row r="1486" spans="1:5" x14ac:dyDescent="0.3">
      <c r="A1486" s="102"/>
      <c r="B1486" s="456"/>
      <c r="C1486" s="103"/>
      <c r="D1486" s="103"/>
      <c r="E1486" s="104"/>
    </row>
    <row r="1487" spans="1:5" x14ac:dyDescent="0.3">
      <c r="A1487" s="102"/>
      <c r="B1487" s="456"/>
      <c r="C1487" s="103"/>
      <c r="D1487" s="103"/>
      <c r="E1487" s="104"/>
    </row>
    <row r="1488" spans="1:5" x14ac:dyDescent="0.3">
      <c r="A1488" s="102"/>
      <c r="B1488" s="456"/>
      <c r="C1488" s="103"/>
      <c r="D1488" s="103"/>
      <c r="E1488" s="104"/>
    </row>
    <row r="1489" spans="1:5" x14ac:dyDescent="0.3">
      <c r="A1489" s="102"/>
      <c r="B1489" s="456"/>
      <c r="C1489" s="103"/>
      <c r="D1489" s="103"/>
      <c r="E1489" s="104"/>
    </row>
    <row r="1490" spans="1:5" x14ac:dyDescent="0.3">
      <c r="A1490" s="102"/>
      <c r="B1490" s="456"/>
      <c r="C1490" s="103"/>
      <c r="D1490" s="103"/>
      <c r="E1490" s="104"/>
    </row>
    <row r="1491" spans="1:5" x14ac:dyDescent="0.3">
      <c r="A1491" s="102"/>
      <c r="B1491" s="456"/>
      <c r="C1491" s="103"/>
      <c r="D1491" s="103"/>
      <c r="E1491" s="104"/>
    </row>
    <row r="1492" spans="1:5" x14ac:dyDescent="0.3">
      <c r="A1492" s="102"/>
      <c r="B1492" s="456"/>
      <c r="C1492" s="103"/>
      <c r="D1492" s="103"/>
      <c r="E1492" s="104"/>
    </row>
    <row r="1493" spans="1:5" x14ac:dyDescent="0.3">
      <c r="A1493" s="102"/>
      <c r="B1493" s="456"/>
      <c r="C1493" s="103"/>
      <c r="D1493" s="103"/>
      <c r="E1493" s="104"/>
    </row>
    <row r="1494" spans="1:5" x14ac:dyDescent="0.3">
      <c r="A1494" s="102"/>
      <c r="B1494" s="456"/>
      <c r="C1494" s="103"/>
      <c r="D1494" s="103"/>
      <c r="E1494" s="104"/>
    </row>
    <row r="1495" spans="1:5" x14ac:dyDescent="0.3">
      <c r="A1495" s="102"/>
      <c r="B1495" s="456"/>
      <c r="C1495" s="103"/>
      <c r="D1495" s="103"/>
      <c r="E1495" s="104"/>
    </row>
    <row r="1496" spans="1:5" x14ac:dyDescent="0.3">
      <c r="A1496" s="102"/>
      <c r="B1496" s="456"/>
      <c r="C1496" s="103"/>
      <c r="D1496" s="103"/>
      <c r="E1496" s="104"/>
    </row>
    <row r="1497" spans="1:5" x14ac:dyDescent="0.3">
      <c r="A1497" s="102"/>
      <c r="B1497" s="456"/>
      <c r="C1497" s="103"/>
      <c r="D1497" s="103"/>
      <c r="E1497" s="104"/>
    </row>
    <row r="1498" spans="1:5" x14ac:dyDescent="0.3">
      <c r="A1498" s="102"/>
      <c r="B1498" s="456"/>
      <c r="C1498" s="103"/>
      <c r="D1498" s="103"/>
      <c r="E1498" s="104"/>
    </row>
    <row r="1499" spans="1:5" x14ac:dyDescent="0.3">
      <c r="A1499" s="102"/>
      <c r="B1499" s="456"/>
      <c r="C1499" s="103"/>
      <c r="D1499" s="103"/>
      <c r="E1499" s="104"/>
    </row>
    <row r="1500" spans="1:5" x14ac:dyDescent="0.3">
      <c r="A1500" s="102"/>
      <c r="B1500" s="456"/>
      <c r="C1500" s="103"/>
      <c r="D1500" s="103"/>
      <c r="E1500" s="104"/>
    </row>
    <row r="1501" spans="1:5" x14ac:dyDescent="0.3">
      <c r="A1501" s="102"/>
      <c r="B1501" s="456"/>
      <c r="C1501" s="103"/>
      <c r="D1501" s="103"/>
      <c r="E1501" s="104"/>
    </row>
    <row r="1502" spans="1:5" x14ac:dyDescent="0.3">
      <c r="A1502" s="102"/>
      <c r="B1502" s="456"/>
      <c r="C1502" s="103"/>
      <c r="D1502" s="103"/>
      <c r="E1502" s="104"/>
    </row>
    <row r="1503" spans="1:5" x14ac:dyDescent="0.3">
      <c r="A1503" s="102"/>
      <c r="B1503" s="456"/>
      <c r="C1503" s="103"/>
      <c r="D1503" s="103"/>
      <c r="E1503" s="104"/>
    </row>
    <row r="1504" spans="1:5" x14ac:dyDescent="0.3">
      <c r="A1504" s="102"/>
      <c r="B1504" s="456"/>
      <c r="C1504" s="103"/>
      <c r="D1504" s="103"/>
      <c r="E1504" s="104"/>
    </row>
    <row r="1505" spans="1:5" x14ac:dyDescent="0.3">
      <c r="A1505" s="102"/>
      <c r="B1505" s="456"/>
      <c r="C1505" s="103"/>
      <c r="D1505" s="103"/>
      <c r="E1505" s="104"/>
    </row>
    <row r="1506" spans="1:5" x14ac:dyDescent="0.3">
      <c r="A1506" s="102"/>
      <c r="B1506" s="456"/>
      <c r="C1506" s="103"/>
      <c r="D1506" s="103"/>
      <c r="E1506" s="104"/>
    </row>
    <row r="1507" spans="1:5" x14ac:dyDescent="0.3">
      <c r="A1507" s="102"/>
      <c r="B1507" s="456"/>
      <c r="C1507" s="103"/>
      <c r="D1507" s="103"/>
      <c r="E1507" s="104"/>
    </row>
    <row r="1508" spans="1:5" x14ac:dyDescent="0.3">
      <c r="A1508" s="102"/>
      <c r="B1508" s="456"/>
      <c r="C1508" s="103"/>
      <c r="D1508" s="103"/>
      <c r="E1508" s="104"/>
    </row>
    <row r="1509" spans="1:5" x14ac:dyDescent="0.3">
      <c r="A1509" s="102"/>
      <c r="B1509" s="456"/>
      <c r="C1509" s="103"/>
      <c r="D1509" s="103"/>
      <c r="E1509" s="104"/>
    </row>
    <row r="1510" spans="1:5" x14ac:dyDescent="0.3">
      <c r="A1510" s="102"/>
      <c r="B1510" s="456"/>
      <c r="C1510" s="103"/>
      <c r="D1510" s="103"/>
      <c r="E1510" s="104"/>
    </row>
    <row r="1511" spans="1:5" x14ac:dyDescent="0.3">
      <c r="A1511" s="102"/>
      <c r="B1511" s="456"/>
      <c r="C1511" s="103"/>
      <c r="D1511" s="103"/>
      <c r="E1511" s="104"/>
    </row>
    <row r="1512" spans="1:5" x14ac:dyDescent="0.3">
      <c r="A1512" s="102"/>
      <c r="B1512" s="456"/>
      <c r="C1512" s="103"/>
      <c r="D1512" s="103"/>
      <c r="E1512" s="104"/>
    </row>
    <row r="1513" spans="1:5" x14ac:dyDescent="0.3">
      <c r="A1513" s="102"/>
      <c r="B1513" s="456"/>
      <c r="C1513" s="103"/>
      <c r="D1513" s="103"/>
      <c r="E1513" s="104"/>
    </row>
    <row r="1514" spans="1:5" x14ac:dyDescent="0.3">
      <c r="A1514" s="102"/>
      <c r="B1514" s="456"/>
      <c r="C1514" s="103"/>
      <c r="D1514" s="103"/>
      <c r="E1514" s="104"/>
    </row>
    <row r="1515" spans="1:5" x14ac:dyDescent="0.3">
      <c r="A1515" s="102"/>
      <c r="B1515" s="456"/>
      <c r="C1515" s="103"/>
      <c r="D1515" s="103"/>
      <c r="E1515" s="104"/>
    </row>
    <row r="1516" spans="1:5" x14ac:dyDescent="0.3">
      <c r="A1516" s="102"/>
      <c r="B1516" s="456"/>
      <c r="C1516" s="103"/>
      <c r="D1516" s="103"/>
      <c r="E1516" s="104"/>
    </row>
    <row r="1517" spans="1:5" x14ac:dyDescent="0.3">
      <c r="A1517" s="102"/>
      <c r="B1517" s="456"/>
      <c r="C1517" s="103"/>
      <c r="D1517" s="103"/>
      <c r="E1517" s="104"/>
    </row>
    <row r="1518" spans="1:5" x14ac:dyDescent="0.3">
      <c r="A1518" s="102"/>
      <c r="B1518" s="456"/>
      <c r="C1518" s="103"/>
      <c r="D1518" s="103"/>
      <c r="E1518" s="104"/>
    </row>
    <row r="1519" spans="1:5" x14ac:dyDescent="0.3">
      <c r="A1519" s="102"/>
      <c r="B1519" s="456"/>
      <c r="C1519" s="103"/>
      <c r="D1519" s="103"/>
      <c r="E1519" s="104"/>
    </row>
    <row r="1520" spans="1:5" x14ac:dyDescent="0.3">
      <c r="A1520" s="102"/>
      <c r="B1520" s="456"/>
      <c r="C1520" s="103"/>
      <c r="D1520" s="103"/>
      <c r="E1520" s="104"/>
    </row>
    <row r="1521" spans="1:5" x14ac:dyDescent="0.3">
      <c r="A1521" s="102"/>
      <c r="B1521" s="456"/>
      <c r="C1521" s="103"/>
      <c r="D1521" s="103"/>
      <c r="E1521" s="104"/>
    </row>
    <row r="1522" spans="1:5" x14ac:dyDescent="0.3">
      <c r="A1522" s="102"/>
      <c r="B1522" s="456"/>
      <c r="C1522" s="103"/>
      <c r="D1522" s="103"/>
      <c r="E1522" s="104"/>
    </row>
    <row r="1523" spans="1:5" x14ac:dyDescent="0.3">
      <c r="A1523" s="102"/>
      <c r="B1523" s="456"/>
      <c r="C1523" s="103"/>
      <c r="D1523" s="103"/>
      <c r="E1523" s="104"/>
    </row>
    <row r="1524" spans="1:5" x14ac:dyDescent="0.3">
      <c r="A1524" s="102"/>
      <c r="B1524" s="456"/>
      <c r="C1524" s="103"/>
      <c r="D1524" s="103"/>
      <c r="E1524" s="104"/>
    </row>
    <row r="1525" spans="1:5" x14ac:dyDescent="0.3">
      <c r="A1525" s="102"/>
      <c r="B1525" s="456"/>
      <c r="C1525" s="103"/>
      <c r="D1525" s="103"/>
      <c r="E1525" s="104"/>
    </row>
    <row r="1526" spans="1:5" x14ac:dyDescent="0.3">
      <c r="A1526" s="102"/>
      <c r="B1526" s="456"/>
      <c r="C1526" s="103"/>
      <c r="D1526" s="103"/>
      <c r="E1526" s="104"/>
    </row>
    <row r="1527" spans="1:5" x14ac:dyDescent="0.3">
      <c r="A1527" s="102"/>
      <c r="B1527" s="456"/>
      <c r="C1527" s="103"/>
      <c r="D1527" s="103"/>
      <c r="E1527" s="104"/>
    </row>
    <row r="1528" spans="1:5" x14ac:dyDescent="0.3">
      <c r="A1528" s="102"/>
      <c r="B1528" s="456"/>
      <c r="C1528" s="103"/>
      <c r="D1528" s="103"/>
      <c r="E1528" s="104"/>
    </row>
    <row r="1529" spans="1:5" x14ac:dyDescent="0.3">
      <c r="A1529" s="102"/>
      <c r="B1529" s="456"/>
      <c r="C1529" s="103"/>
      <c r="D1529" s="103"/>
      <c r="E1529" s="104"/>
    </row>
    <row r="1530" spans="1:5" x14ac:dyDescent="0.3">
      <c r="A1530" s="102"/>
      <c r="B1530" s="456"/>
      <c r="C1530" s="103"/>
      <c r="D1530" s="103"/>
      <c r="E1530" s="104"/>
    </row>
    <row r="1531" spans="1:5" x14ac:dyDescent="0.3">
      <c r="A1531" s="102"/>
      <c r="B1531" s="456"/>
      <c r="C1531" s="103"/>
      <c r="D1531" s="103"/>
      <c r="E1531" s="104"/>
    </row>
    <row r="1532" spans="1:5" x14ac:dyDescent="0.3">
      <c r="A1532" s="102"/>
      <c r="B1532" s="456"/>
      <c r="C1532" s="103"/>
      <c r="D1532" s="103"/>
      <c r="E1532" s="104"/>
    </row>
    <row r="1533" spans="1:5" x14ac:dyDescent="0.3">
      <c r="A1533" s="102"/>
      <c r="B1533" s="456"/>
      <c r="C1533" s="103"/>
      <c r="D1533" s="103"/>
      <c r="E1533" s="104"/>
    </row>
    <row r="1534" spans="1:5" x14ac:dyDescent="0.3">
      <c r="A1534" s="102"/>
      <c r="B1534" s="456"/>
      <c r="C1534" s="103"/>
      <c r="D1534" s="103"/>
      <c r="E1534" s="104"/>
    </row>
    <row r="1535" spans="1:5" x14ac:dyDescent="0.3">
      <c r="A1535" s="102"/>
      <c r="B1535" s="456"/>
      <c r="C1535" s="103"/>
      <c r="D1535" s="103"/>
      <c r="E1535" s="104"/>
    </row>
    <row r="1536" spans="1:5" x14ac:dyDescent="0.3">
      <c r="A1536" s="102"/>
      <c r="B1536" s="456"/>
      <c r="C1536" s="103"/>
      <c r="D1536" s="103"/>
      <c r="E1536" s="104"/>
    </row>
    <row r="1537" spans="1:5" x14ac:dyDescent="0.3">
      <c r="A1537" s="102"/>
      <c r="B1537" s="456"/>
      <c r="C1537" s="103"/>
      <c r="D1537" s="103"/>
      <c r="E1537" s="104"/>
    </row>
    <row r="1538" spans="1:5" x14ac:dyDescent="0.3">
      <c r="A1538" s="102"/>
      <c r="B1538" s="456"/>
      <c r="C1538" s="103"/>
      <c r="D1538" s="103"/>
      <c r="E1538" s="104"/>
    </row>
    <row r="1539" spans="1:5" x14ac:dyDescent="0.3">
      <c r="A1539" s="102"/>
      <c r="B1539" s="456"/>
      <c r="C1539" s="103"/>
      <c r="D1539" s="103"/>
      <c r="E1539" s="104"/>
    </row>
    <row r="1540" spans="1:5" x14ac:dyDescent="0.3">
      <c r="A1540" s="102"/>
      <c r="B1540" s="456"/>
      <c r="C1540" s="103"/>
      <c r="D1540" s="103"/>
      <c r="E1540" s="104"/>
    </row>
    <row r="1541" spans="1:5" x14ac:dyDescent="0.3">
      <c r="A1541" s="102"/>
      <c r="B1541" s="456"/>
      <c r="C1541" s="103"/>
      <c r="D1541" s="103"/>
      <c r="E1541" s="104"/>
    </row>
    <row r="1542" spans="1:5" x14ac:dyDescent="0.3">
      <c r="A1542" s="102"/>
      <c r="B1542" s="456"/>
      <c r="C1542" s="103"/>
      <c r="D1542" s="103"/>
      <c r="E1542" s="104"/>
    </row>
    <row r="1543" spans="1:5" x14ac:dyDescent="0.3">
      <c r="A1543" s="102"/>
      <c r="B1543" s="456"/>
      <c r="C1543" s="103"/>
      <c r="D1543" s="103"/>
      <c r="E1543" s="104"/>
    </row>
    <row r="1544" spans="1:5" x14ac:dyDescent="0.3">
      <c r="A1544" s="102"/>
      <c r="B1544" s="456"/>
      <c r="C1544" s="103"/>
      <c r="D1544" s="103"/>
      <c r="E1544" s="104"/>
    </row>
    <row r="1545" spans="1:5" x14ac:dyDescent="0.3">
      <c r="A1545" s="102"/>
      <c r="B1545" s="456"/>
      <c r="C1545" s="103"/>
      <c r="D1545" s="103"/>
      <c r="E1545" s="104"/>
    </row>
    <row r="1546" spans="1:5" x14ac:dyDescent="0.3">
      <c r="A1546" s="102"/>
      <c r="B1546" s="456"/>
      <c r="C1546" s="103"/>
      <c r="D1546" s="103"/>
      <c r="E1546" s="104"/>
    </row>
    <row r="1547" spans="1:5" x14ac:dyDescent="0.3">
      <c r="A1547" s="102"/>
      <c r="B1547" s="456"/>
      <c r="C1547" s="103"/>
      <c r="D1547" s="103"/>
      <c r="E1547" s="104"/>
    </row>
  </sheetData>
  <mergeCells count="7">
    <mergeCell ref="A153:E153"/>
    <mergeCell ref="A1:E1"/>
    <mergeCell ref="A2:E2"/>
    <mergeCell ref="A29:E29"/>
    <mergeCell ref="A62:E62"/>
    <mergeCell ref="A91:E91"/>
    <mergeCell ref="A121:E121"/>
  </mergeCells>
  <phoneticPr fontId="92" type="noConversion"/>
  <printOptions horizontalCentered="1"/>
  <pageMargins left="0.55118110236220474" right="0.31496062992125984" top="0.47244094488188981" bottom="0.55118110236220474" header="0.19685039370078741" footer="0.31496062992125984"/>
  <pageSetup paperSize="9" scale="95" fitToHeight="4" orientation="portrait" r:id="rId1"/>
  <headerFooter alignWithMargins="0">
    <oddFooter>&amp;R&amp;"-,Italic"&amp;10Bill No.9 - Sheet &amp;P of &amp;N</oddFooter>
  </headerFooter>
  <rowBreaks count="1" manualBreakCount="1">
    <brk id="9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50"/>
  <sheetViews>
    <sheetView tabSelected="1" view="pageBreakPreview" zoomScaleNormal="100" zoomScaleSheetLayoutView="100" workbookViewId="0">
      <pane ySplit="3" topLeftCell="A34" activePane="bottomLeft" state="frozen"/>
      <selection activeCell="E33" sqref="E33"/>
      <selection pane="bottomLeft" activeCell="B37" sqref="B37"/>
    </sheetView>
  </sheetViews>
  <sheetFormatPr defaultColWidth="9.109375" defaultRowHeight="15" x14ac:dyDescent="0.3"/>
  <cols>
    <col min="1" max="1" width="7.33203125" style="162" bestFit="1" customWidth="1"/>
    <col min="2" max="2" width="55.6640625" style="163" customWidth="1"/>
    <col min="3" max="3" width="9" style="164" customWidth="1"/>
    <col min="4" max="4" width="9.33203125" style="164" customWidth="1"/>
    <col min="5" max="5" width="10.109375" style="165" customWidth="1"/>
    <col min="6" max="6" width="20.6640625" style="166" customWidth="1"/>
    <col min="7" max="7" width="17.6640625" style="133" bestFit="1" customWidth="1"/>
    <col min="8" max="8" width="7.109375" style="133" customWidth="1"/>
    <col min="9" max="9" width="15.44140625" style="133" customWidth="1"/>
    <col min="10" max="16384" width="9.109375" style="133"/>
  </cols>
  <sheetData>
    <row r="1" spans="1:12" ht="37.5" customHeight="1" x14ac:dyDescent="0.25">
      <c r="A1" s="466" t="s">
        <v>925</v>
      </c>
      <c r="B1" s="466"/>
      <c r="C1" s="466"/>
      <c r="D1" s="466"/>
      <c r="E1" s="466"/>
      <c r="F1" s="466"/>
    </row>
    <row r="2" spans="1:12" ht="30" customHeight="1" thickBot="1" x14ac:dyDescent="0.3">
      <c r="A2" s="471" t="s">
        <v>378</v>
      </c>
      <c r="B2" s="471"/>
      <c r="C2" s="471"/>
      <c r="D2" s="471"/>
      <c r="E2" s="471"/>
      <c r="F2" s="471"/>
    </row>
    <row r="3" spans="1:12" ht="37.5" customHeight="1" thickTop="1" thickBot="1" x14ac:dyDescent="0.3">
      <c r="A3" s="134" t="s">
        <v>0</v>
      </c>
      <c r="B3" s="135" t="s">
        <v>1</v>
      </c>
      <c r="C3" s="136" t="s">
        <v>2</v>
      </c>
      <c r="D3" s="136" t="s">
        <v>18</v>
      </c>
      <c r="E3" s="200" t="s">
        <v>959</v>
      </c>
      <c r="F3" s="313" t="s">
        <v>76</v>
      </c>
    </row>
    <row r="4" spans="1:12" ht="4.5" customHeight="1" thickTop="1" x14ac:dyDescent="0.25">
      <c r="A4" s="137"/>
      <c r="B4" s="138"/>
      <c r="C4" s="139"/>
      <c r="D4" s="139"/>
      <c r="E4" s="140"/>
      <c r="F4" s="141"/>
    </row>
    <row r="5" spans="1:12" ht="20.25" customHeight="1" x14ac:dyDescent="0.3">
      <c r="A5" s="142">
        <v>1.1000000000000001</v>
      </c>
      <c r="B5" s="143" t="s">
        <v>379</v>
      </c>
      <c r="C5" s="144"/>
      <c r="D5" s="145"/>
      <c r="E5" s="146"/>
      <c r="F5" s="147"/>
    </row>
    <row r="6" spans="1:12" ht="27.9" hidden="1" customHeight="1" x14ac:dyDescent="0.3">
      <c r="A6" s="148"/>
      <c r="B6" s="149"/>
      <c r="C6" s="144"/>
      <c r="D6" s="145"/>
      <c r="E6" s="146"/>
      <c r="F6" s="147"/>
    </row>
    <row r="7" spans="1:12" ht="44.4" customHeight="1" x14ac:dyDescent="0.25">
      <c r="A7" s="150" t="s">
        <v>380</v>
      </c>
      <c r="B7" s="149" t="s">
        <v>381</v>
      </c>
      <c r="C7" s="144" t="s">
        <v>13</v>
      </c>
      <c r="D7" s="144"/>
      <c r="E7" s="151"/>
      <c r="F7" s="152"/>
    </row>
    <row r="8" spans="1:12" ht="66" customHeight="1" x14ac:dyDescent="0.25">
      <c r="A8" s="150" t="s">
        <v>382</v>
      </c>
      <c r="B8" s="149" t="s">
        <v>535</v>
      </c>
      <c r="C8" s="144" t="s">
        <v>13</v>
      </c>
      <c r="D8" s="144"/>
      <c r="E8" s="151"/>
      <c r="F8" s="152"/>
      <c r="L8" s="153"/>
    </row>
    <row r="9" spans="1:12" ht="47.25" customHeight="1" x14ac:dyDescent="0.25">
      <c r="A9" s="150" t="s">
        <v>383</v>
      </c>
      <c r="B9" s="149" t="s">
        <v>519</v>
      </c>
      <c r="C9" s="144"/>
      <c r="D9" s="144"/>
      <c r="E9" s="151"/>
      <c r="F9" s="152"/>
    </row>
    <row r="10" spans="1:12" ht="19.8" customHeight="1" x14ac:dyDescent="0.25">
      <c r="A10" s="150"/>
      <c r="B10" s="149" t="s">
        <v>536</v>
      </c>
      <c r="C10" s="144" t="s">
        <v>13</v>
      </c>
      <c r="D10" s="144"/>
      <c r="E10" s="151"/>
      <c r="F10" s="152"/>
    </row>
    <row r="11" spans="1:12" ht="20.100000000000001" customHeight="1" x14ac:dyDescent="0.25">
      <c r="A11" s="150"/>
      <c r="B11" s="149" t="s">
        <v>537</v>
      </c>
      <c r="C11" s="144" t="s">
        <v>396</v>
      </c>
      <c r="D11" s="144">
        <v>15</v>
      </c>
      <c r="E11" s="151"/>
      <c r="F11" s="152"/>
    </row>
    <row r="12" spans="1:12" x14ac:dyDescent="0.25">
      <c r="A12" s="150"/>
      <c r="B12" s="149"/>
      <c r="C12" s="144"/>
      <c r="D12" s="144"/>
      <c r="E12" s="151"/>
      <c r="F12" s="152"/>
    </row>
    <row r="13" spans="1:12" ht="48" customHeight="1" x14ac:dyDescent="0.25">
      <c r="A13" s="150" t="s">
        <v>384</v>
      </c>
      <c r="B13" s="149" t="s">
        <v>385</v>
      </c>
      <c r="C13" s="144"/>
      <c r="D13" s="144"/>
      <c r="E13" s="151"/>
      <c r="F13" s="152"/>
    </row>
    <row r="14" spans="1:12" ht="18.600000000000001" customHeight="1" x14ac:dyDescent="0.25">
      <c r="A14" s="150"/>
      <c r="B14" s="149" t="s">
        <v>536</v>
      </c>
      <c r="C14" s="144" t="s">
        <v>13</v>
      </c>
      <c r="D14" s="144"/>
      <c r="E14" s="151"/>
      <c r="F14" s="152"/>
    </row>
    <row r="15" spans="1:12" ht="20.100000000000001" customHeight="1" x14ac:dyDescent="0.25">
      <c r="A15" s="150"/>
      <c r="B15" s="149" t="s">
        <v>537</v>
      </c>
      <c r="C15" s="144" t="s">
        <v>396</v>
      </c>
      <c r="D15" s="144">
        <v>15</v>
      </c>
      <c r="E15" s="151"/>
      <c r="F15" s="152"/>
    </row>
    <row r="16" spans="1:12" ht="20.100000000000001" customHeight="1" x14ac:dyDescent="0.25">
      <c r="A16" s="150"/>
      <c r="B16" s="149"/>
      <c r="C16" s="144"/>
      <c r="D16" s="144"/>
      <c r="E16" s="151"/>
      <c r="F16" s="152"/>
    </row>
    <row r="17" spans="1:6" ht="63" customHeight="1" x14ac:dyDescent="0.25">
      <c r="A17" s="150" t="s">
        <v>386</v>
      </c>
      <c r="B17" s="149" t="s">
        <v>387</v>
      </c>
      <c r="C17" s="144"/>
      <c r="D17" s="144"/>
      <c r="E17" s="151"/>
      <c r="F17" s="152"/>
    </row>
    <row r="18" spans="1:6" ht="19.2" customHeight="1" x14ac:dyDescent="0.25">
      <c r="A18" s="150"/>
      <c r="B18" s="149" t="s">
        <v>536</v>
      </c>
      <c r="C18" s="144" t="s">
        <v>13</v>
      </c>
      <c r="D18" s="144"/>
      <c r="E18" s="151"/>
      <c r="F18" s="152"/>
    </row>
    <row r="19" spans="1:6" ht="20.100000000000001" customHeight="1" x14ac:dyDescent="0.25">
      <c r="A19" s="150"/>
      <c r="B19" s="149" t="s">
        <v>537</v>
      </c>
      <c r="C19" s="144" t="s">
        <v>396</v>
      </c>
      <c r="D19" s="144">
        <v>15</v>
      </c>
      <c r="E19" s="151"/>
      <c r="F19" s="152"/>
    </row>
    <row r="20" spans="1:6" ht="20.100000000000001" customHeight="1" x14ac:dyDescent="0.25">
      <c r="A20" s="150"/>
      <c r="B20" s="149"/>
      <c r="C20" s="144"/>
      <c r="D20" s="144"/>
      <c r="E20" s="151"/>
      <c r="F20" s="152"/>
    </row>
    <row r="21" spans="1:6" ht="32.25" customHeight="1" x14ac:dyDescent="0.25">
      <c r="A21" s="150" t="s">
        <v>388</v>
      </c>
      <c r="B21" s="149" t="s">
        <v>389</v>
      </c>
      <c r="C21" s="144" t="s">
        <v>396</v>
      </c>
      <c r="D21" s="144">
        <v>15</v>
      </c>
      <c r="E21" s="151"/>
      <c r="F21" s="152"/>
    </row>
    <row r="22" spans="1:6" ht="60" x14ac:dyDescent="0.25">
      <c r="A22" s="150" t="s">
        <v>390</v>
      </c>
      <c r="B22" s="149" t="s">
        <v>520</v>
      </c>
      <c r="C22" s="144"/>
      <c r="D22" s="144"/>
      <c r="E22" s="151"/>
      <c r="F22" s="152"/>
    </row>
    <row r="23" spans="1:6" ht="19.2" customHeight="1" x14ac:dyDescent="0.25">
      <c r="A23" s="150"/>
      <c r="B23" s="149" t="s">
        <v>536</v>
      </c>
      <c r="C23" s="144" t="s">
        <v>13</v>
      </c>
      <c r="D23" s="144"/>
      <c r="E23" s="151"/>
      <c r="F23" s="152"/>
    </row>
    <row r="24" spans="1:6" ht="20.100000000000001" customHeight="1" x14ac:dyDescent="0.25">
      <c r="A24" s="150"/>
      <c r="B24" s="149" t="s">
        <v>537</v>
      </c>
      <c r="C24" s="144" t="s">
        <v>396</v>
      </c>
      <c r="D24" s="144">
        <v>15</v>
      </c>
      <c r="E24" s="151"/>
      <c r="F24" s="152"/>
    </row>
    <row r="25" spans="1:6" ht="20.100000000000001" customHeight="1" x14ac:dyDescent="0.25">
      <c r="A25" s="150"/>
      <c r="B25" s="149"/>
      <c r="C25" s="144"/>
      <c r="D25" s="144"/>
      <c r="E25" s="151"/>
      <c r="F25" s="152"/>
    </row>
    <row r="26" spans="1:6" ht="62.4" customHeight="1" x14ac:dyDescent="0.25">
      <c r="A26" s="150" t="s">
        <v>391</v>
      </c>
      <c r="B26" s="149" t="s">
        <v>392</v>
      </c>
      <c r="C26" s="144"/>
      <c r="D26" s="144"/>
      <c r="E26" s="151"/>
      <c r="F26" s="152"/>
    </row>
    <row r="27" spans="1:6" x14ac:dyDescent="0.25">
      <c r="A27" s="150"/>
      <c r="B27" s="149" t="s">
        <v>536</v>
      </c>
      <c r="C27" s="144" t="s">
        <v>13</v>
      </c>
      <c r="D27" s="144"/>
      <c r="E27" s="151"/>
      <c r="F27" s="152"/>
    </row>
    <row r="28" spans="1:6" ht="20.100000000000001" customHeight="1" x14ac:dyDescent="0.25">
      <c r="A28" s="150"/>
      <c r="B28" s="149" t="s">
        <v>537</v>
      </c>
      <c r="C28" s="144" t="s">
        <v>396</v>
      </c>
      <c r="D28" s="144">
        <v>15</v>
      </c>
      <c r="E28" s="151"/>
      <c r="F28" s="152"/>
    </row>
    <row r="29" spans="1:6" ht="20.100000000000001" customHeight="1" x14ac:dyDescent="0.25">
      <c r="A29" s="150"/>
      <c r="B29" s="149"/>
      <c r="C29" s="144"/>
      <c r="D29" s="144"/>
      <c r="E29" s="151"/>
      <c r="F29" s="152"/>
    </row>
    <row r="30" spans="1:6" ht="47.25" customHeight="1" x14ac:dyDescent="0.25">
      <c r="A30" s="150" t="s">
        <v>393</v>
      </c>
      <c r="B30" s="149" t="s">
        <v>394</v>
      </c>
      <c r="C30" s="144" t="s">
        <v>10</v>
      </c>
      <c r="D30" s="144">
        <v>200</v>
      </c>
      <c r="E30" s="151"/>
      <c r="F30" s="152"/>
    </row>
    <row r="31" spans="1:6" ht="15.6" thickBot="1" x14ac:dyDescent="0.3">
      <c r="A31" s="150"/>
      <c r="B31" s="149"/>
      <c r="C31" s="144"/>
      <c r="D31" s="144"/>
      <c r="E31" s="151"/>
      <c r="F31" s="152"/>
    </row>
    <row r="32" spans="1:6" ht="33" customHeight="1" thickTop="1" thickBot="1" x14ac:dyDescent="0.3">
      <c r="A32" s="472" t="s">
        <v>11</v>
      </c>
      <c r="B32" s="473"/>
      <c r="C32" s="473"/>
      <c r="D32" s="473"/>
      <c r="E32" s="474"/>
      <c r="F32" s="154"/>
    </row>
    <row r="33" spans="1:6" ht="57.6" customHeight="1" thickTop="1" x14ac:dyDescent="0.25">
      <c r="A33" s="150" t="s">
        <v>395</v>
      </c>
      <c r="B33" s="149" t="s">
        <v>538</v>
      </c>
      <c r="C33" s="144" t="s">
        <v>396</v>
      </c>
      <c r="D33" s="151">
        <v>17</v>
      </c>
      <c r="E33" s="151"/>
      <c r="F33" s="152"/>
    </row>
    <row r="34" spans="1:6" ht="52.2" customHeight="1" x14ac:dyDescent="0.25">
      <c r="A34" s="150" t="s">
        <v>397</v>
      </c>
      <c r="B34" s="149" t="s">
        <v>539</v>
      </c>
      <c r="C34" s="144" t="s">
        <v>396</v>
      </c>
      <c r="D34" s="151">
        <v>17</v>
      </c>
      <c r="E34" s="151"/>
      <c r="F34" s="152"/>
    </row>
    <row r="35" spans="1:6" ht="36" customHeight="1" x14ac:dyDescent="0.25">
      <c r="A35" s="150" t="s">
        <v>398</v>
      </c>
      <c r="B35" s="149" t="s">
        <v>399</v>
      </c>
      <c r="C35" s="144" t="s">
        <v>10</v>
      </c>
      <c r="D35" s="151">
        <v>2</v>
      </c>
      <c r="E35" s="151"/>
      <c r="F35" s="152"/>
    </row>
    <row r="36" spans="1:6" s="122" customFormat="1" ht="64.2" customHeight="1" x14ac:dyDescent="0.3">
      <c r="A36" s="148" t="s">
        <v>400</v>
      </c>
      <c r="B36" s="149" t="s">
        <v>1156</v>
      </c>
      <c r="C36" s="144" t="s">
        <v>396</v>
      </c>
      <c r="D36" s="144">
        <v>15</v>
      </c>
      <c r="E36" s="151"/>
      <c r="F36" s="152"/>
    </row>
    <row r="37" spans="1:6" ht="65.25" customHeight="1" x14ac:dyDescent="0.25">
      <c r="A37" s="148" t="s">
        <v>401</v>
      </c>
      <c r="B37" s="149" t="s">
        <v>402</v>
      </c>
      <c r="C37" s="144" t="s">
        <v>14</v>
      </c>
      <c r="D37" s="151"/>
      <c r="E37" s="151"/>
      <c r="F37" s="152">
        <v>200000</v>
      </c>
    </row>
    <row r="38" spans="1:6" ht="24" customHeight="1" x14ac:dyDescent="0.25">
      <c r="A38" s="155" t="s">
        <v>403</v>
      </c>
      <c r="B38" s="156" t="s">
        <v>404</v>
      </c>
      <c r="C38" s="144" t="s">
        <v>15</v>
      </c>
      <c r="D38" s="144"/>
      <c r="E38" s="151">
        <v>5</v>
      </c>
      <c r="F38" s="152"/>
    </row>
    <row r="39" spans="1:6" ht="65.25" customHeight="1" x14ac:dyDescent="0.25">
      <c r="A39" s="155" t="s">
        <v>405</v>
      </c>
      <c r="B39" s="149" t="s">
        <v>540</v>
      </c>
      <c r="C39" s="144" t="s">
        <v>396</v>
      </c>
      <c r="D39" s="144">
        <v>17</v>
      </c>
      <c r="E39" s="151"/>
      <c r="F39" s="152"/>
    </row>
    <row r="40" spans="1:6" ht="30" x14ac:dyDescent="0.25">
      <c r="A40" s="155" t="s">
        <v>406</v>
      </c>
      <c r="B40" s="149" t="s">
        <v>541</v>
      </c>
      <c r="C40" s="144"/>
      <c r="D40" s="144"/>
      <c r="E40" s="151"/>
      <c r="F40" s="152"/>
    </row>
    <row r="41" spans="1:6" ht="19.8" customHeight="1" x14ac:dyDescent="0.25">
      <c r="A41" s="155"/>
      <c r="B41" s="149" t="s">
        <v>536</v>
      </c>
      <c r="C41" s="144" t="s">
        <v>13</v>
      </c>
      <c r="D41" s="144"/>
      <c r="E41" s="151"/>
      <c r="F41" s="152"/>
    </row>
    <row r="42" spans="1:6" ht="21" customHeight="1" x14ac:dyDescent="0.25">
      <c r="A42" s="155"/>
      <c r="B42" s="149" t="s">
        <v>537</v>
      </c>
      <c r="C42" s="144" t="s">
        <v>396</v>
      </c>
      <c r="D42" s="144">
        <v>15</v>
      </c>
      <c r="E42" s="151"/>
      <c r="F42" s="152"/>
    </row>
    <row r="43" spans="1:6" ht="21" customHeight="1" x14ac:dyDescent="0.25">
      <c r="A43" s="155"/>
      <c r="B43" s="149"/>
      <c r="C43" s="144"/>
      <c r="D43" s="144"/>
      <c r="E43" s="151"/>
      <c r="F43" s="152"/>
    </row>
    <row r="44" spans="1:6" ht="35.25" customHeight="1" x14ac:dyDescent="0.25">
      <c r="A44" s="155" t="s">
        <v>407</v>
      </c>
      <c r="B44" s="149" t="s">
        <v>542</v>
      </c>
      <c r="C44" s="144" t="s">
        <v>13</v>
      </c>
      <c r="D44" s="144"/>
      <c r="E44" s="151"/>
      <c r="F44" s="152"/>
    </row>
    <row r="45" spans="1:6" ht="33.75" customHeight="1" x14ac:dyDescent="0.25">
      <c r="A45" s="155" t="s">
        <v>543</v>
      </c>
      <c r="B45" s="149" t="s">
        <v>710</v>
      </c>
      <c r="C45" s="144" t="s">
        <v>13</v>
      </c>
      <c r="D45" s="144"/>
      <c r="E45" s="151"/>
      <c r="F45" s="152"/>
    </row>
    <row r="46" spans="1:6" ht="45" x14ac:dyDescent="0.25">
      <c r="A46" s="155" t="s">
        <v>544</v>
      </c>
      <c r="B46" s="149" t="s">
        <v>1138</v>
      </c>
      <c r="C46" s="144" t="s">
        <v>396</v>
      </c>
      <c r="D46" s="144">
        <v>15</v>
      </c>
      <c r="E46" s="151"/>
      <c r="F46" s="152"/>
    </row>
    <row r="47" spans="1:6" ht="28.5" customHeight="1" x14ac:dyDescent="0.25">
      <c r="A47" s="155"/>
      <c r="B47" s="156"/>
      <c r="C47" s="144"/>
      <c r="D47" s="144"/>
      <c r="E47" s="151"/>
      <c r="F47" s="152"/>
    </row>
    <row r="48" spans="1:6" ht="28.5" customHeight="1" x14ac:dyDescent="0.25">
      <c r="A48" s="155"/>
      <c r="B48" s="156"/>
      <c r="C48" s="144"/>
      <c r="D48" s="144"/>
      <c r="E48" s="151"/>
      <c r="F48" s="152"/>
    </row>
    <row r="49" spans="1:9" x14ac:dyDescent="0.25">
      <c r="A49" s="155"/>
      <c r="B49" s="156"/>
      <c r="C49" s="144"/>
      <c r="D49" s="144"/>
      <c r="E49" s="151"/>
      <c r="F49" s="152"/>
    </row>
    <row r="50" spans="1:9" ht="28.5" customHeight="1" x14ac:dyDescent="0.25">
      <c r="A50" s="155"/>
      <c r="B50" s="156"/>
      <c r="C50" s="144"/>
      <c r="D50" s="144"/>
      <c r="E50" s="151"/>
      <c r="F50" s="152"/>
    </row>
    <row r="51" spans="1:9" ht="28.5" customHeight="1" x14ac:dyDescent="0.25">
      <c r="A51" s="155"/>
      <c r="B51" s="156"/>
      <c r="C51" s="144"/>
      <c r="D51" s="144"/>
      <c r="E51" s="151"/>
      <c r="F51" s="152"/>
    </row>
    <row r="52" spans="1:9" ht="28.5" customHeight="1" x14ac:dyDescent="0.25">
      <c r="A52" s="155"/>
      <c r="B52" s="156"/>
      <c r="C52" s="144"/>
      <c r="D52" s="144"/>
      <c r="E52" s="151"/>
      <c r="F52" s="152"/>
    </row>
    <row r="53" spans="1:9" x14ac:dyDescent="0.25">
      <c r="A53" s="155"/>
      <c r="B53" s="156"/>
      <c r="C53" s="144"/>
      <c r="D53" s="144"/>
      <c r="E53" s="151"/>
      <c r="F53" s="152"/>
    </row>
    <row r="54" spans="1:9" x14ac:dyDescent="0.25">
      <c r="A54" s="155"/>
      <c r="B54" s="156"/>
      <c r="C54" s="144"/>
      <c r="D54" s="144"/>
      <c r="E54" s="151"/>
      <c r="F54" s="152"/>
    </row>
    <row r="55" spans="1:9" x14ac:dyDescent="0.25">
      <c r="A55" s="155"/>
      <c r="B55" s="156"/>
      <c r="C55" s="144"/>
      <c r="D55" s="144"/>
      <c r="E55" s="151"/>
      <c r="F55" s="152"/>
    </row>
    <row r="56" spans="1:9" ht="15.6" thickBot="1" x14ac:dyDescent="0.3">
      <c r="A56" s="155"/>
      <c r="B56" s="156"/>
      <c r="C56" s="144"/>
      <c r="D56" s="144"/>
      <c r="E56" s="151"/>
      <c r="F56" s="152"/>
    </row>
    <row r="57" spans="1:9" ht="26.25" customHeight="1" thickTop="1" thickBot="1" x14ac:dyDescent="0.3">
      <c r="A57" s="472" t="s">
        <v>11</v>
      </c>
      <c r="B57" s="473"/>
      <c r="C57" s="473"/>
      <c r="D57" s="473"/>
      <c r="E57" s="474"/>
      <c r="F57" s="154"/>
      <c r="G57" s="230"/>
    </row>
    <row r="58" spans="1:9" ht="8.25" customHeight="1" thickTop="1" x14ac:dyDescent="0.3">
      <c r="A58" s="157"/>
      <c r="B58" s="158"/>
      <c r="C58" s="159"/>
      <c r="D58" s="159"/>
      <c r="E58" s="160"/>
      <c r="F58" s="161"/>
    </row>
    <row r="59" spans="1:9" ht="18" x14ac:dyDescent="0.35">
      <c r="A59" s="157"/>
      <c r="B59" s="158"/>
      <c r="C59" s="159"/>
      <c r="D59" s="159"/>
      <c r="E59" s="160"/>
      <c r="F59" s="161"/>
      <c r="G59" s="114"/>
    </row>
    <row r="63" spans="1:9" ht="23.25" customHeight="1" x14ac:dyDescent="0.3">
      <c r="I63" s="167"/>
    </row>
    <row r="65" spans="9:9" x14ac:dyDescent="0.3">
      <c r="I65" s="167"/>
    </row>
    <row r="92" spans="2:2" ht="90" x14ac:dyDescent="0.3">
      <c r="B92" s="163" t="s">
        <v>249</v>
      </c>
    </row>
    <row r="150" spans="2:2" ht="30" x14ac:dyDescent="0.3">
      <c r="B150" s="163" t="s">
        <v>408</v>
      </c>
    </row>
    <row r="152" spans="2:2" ht="30" x14ac:dyDescent="0.3">
      <c r="B152" s="163" t="s">
        <v>250</v>
      </c>
    </row>
    <row r="169" spans="2:2" ht="60" x14ac:dyDescent="0.3">
      <c r="B169" s="163" t="s">
        <v>409</v>
      </c>
    </row>
    <row r="182" spans="2:2" x14ac:dyDescent="0.3">
      <c r="B182" s="168"/>
    </row>
    <row r="7550" ht="9" customHeight="1" x14ac:dyDescent="0.3"/>
  </sheetData>
  <mergeCells count="4">
    <mergeCell ref="A1:F1"/>
    <mergeCell ref="A2:F2"/>
    <mergeCell ref="A57:E57"/>
    <mergeCell ref="A32:E32"/>
  </mergeCells>
  <phoneticPr fontId="92" type="noConversion"/>
  <printOptions horizontalCentered="1"/>
  <pageMargins left="0.51181102362204722" right="0.31496062992125984" top="0.51181102362204722" bottom="0.51181102362204722" header="0.23622047244094491" footer="0.23622047244094491"/>
  <pageSetup paperSize="9" scale="81" fitToHeight="4" orientation="portrait" r:id="rId1"/>
  <headerFooter alignWithMargins="0">
    <oddFooter>&amp;R&amp;"-,Italic"&amp;10Bill No.1 - Sheet &amp;P of &amp;N - (Rev 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view="pageBreakPreview" zoomScaleNormal="100" zoomScaleSheetLayoutView="100" workbookViewId="0">
      <selection activeCell="C10" sqref="C10"/>
    </sheetView>
  </sheetViews>
  <sheetFormatPr defaultColWidth="8" defaultRowHeight="16.8" x14ac:dyDescent="0.3"/>
  <cols>
    <col min="1" max="1" width="14.5546875" style="30" customWidth="1"/>
    <col min="2" max="2" width="47" style="82" customWidth="1"/>
    <col min="3" max="3" width="26.88671875" style="83" customWidth="1"/>
    <col min="4" max="4" width="20" style="75" bestFit="1" customWidth="1"/>
    <col min="5" max="16384" width="8" style="75"/>
  </cols>
  <sheetData>
    <row r="1" spans="1:3" ht="62.25" customHeight="1" x14ac:dyDescent="0.3">
      <c r="A1" s="466" t="s">
        <v>925</v>
      </c>
      <c r="B1" s="466"/>
      <c r="C1" s="466"/>
    </row>
    <row r="2" spans="1:3" ht="39.9" customHeight="1" x14ac:dyDescent="0.3">
      <c r="A2" s="467" t="s">
        <v>486</v>
      </c>
      <c r="B2" s="467"/>
      <c r="C2" s="467"/>
    </row>
    <row r="3" spans="1:3" ht="15.75" customHeight="1" x14ac:dyDescent="0.3">
      <c r="A3" s="475" t="s">
        <v>362</v>
      </c>
      <c r="B3" s="475"/>
      <c r="C3" s="475"/>
    </row>
    <row r="4" spans="1:3" ht="15.75" customHeight="1" x14ac:dyDescent="0.3">
      <c r="A4" s="27"/>
      <c r="B4" s="28"/>
      <c r="C4" s="76"/>
    </row>
    <row r="5" spans="1:3" ht="35.25" customHeight="1" x14ac:dyDescent="0.3">
      <c r="A5" s="476"/>
      <c r="B5" s="476"/>
      <c r="C5" s="458" t="s">
        <v>76</v>
      </c>
    </row>
    <row r="6" spans="1:3" ht="35.25" customHeight="1" x14ac:dyDescent="0.3">
      <c r="A6" s="107" t="s">
        <v>356</v>
      </c>
      <c r="B6" s="107"/>
      <c r="C6" s="78" t="s">
        <v>764</v>
      </c>
    </row>
    <row r="7" spans="1:3" ht="35.25" customHeight="1" x14ac:dyDescent="0.3">
      <c r="A7" s="107" t="s">
        <v>357</v>
      </c>
      <c r="B7" s="108"/>
      <c r="C7" s="78" t="s">
        <v>764</v>
      </c>
    </row>
    <row r="8" spans="1:3" ht="35.25" customHeight="1" x14ac:dyDescent="0.3">
      <c r="A8" s="107" t="s">
        <v>358</v>
      </c>
      <c r="B8" s="108"/>
      <c r="C8" s="78" t="s">
        <v>764</v>
      </c>
    </row>
    <row r="9" spans="1:3" ht="35.25" customHeight="1" x14ac:dyDescent="0.3">
      <c r="A9" s="107" t="s">
        <v>530</v>
      </c>
      <c r="B9" s="108"/>
      <c r="C9" s="78" t="s">
        <v>764</v>
      </c>
    </row>
    <row r="10" spans="1:3" ht="35.25" customHeight="1" x14ac:dyDescent="0.3">
      <c r="A10" s="107" t="s">
        <v>545</v>
      </c>
      <c r="B10" s="108"/>
      <c r="C10" s="78" t="s">
        <v>764</v>
      </c>
    </row>
    <row r="11" spans="1:3" ht="35.25" customHeight="1" thickBot="1" x14ac:dyDescent="0.35">
      <c r="A11" s="107"/>
      <c r="B11" s="108"/>
      <c r="C11" s="78"/>
    </row>
    <row r="12" spans="1:3" ht="50.1" customHeight="1" thickBot="1" x14ac:dyDescent="0.35">
      <c r="A12" s="469" t="s">
        <v>359</v>
      </c>
      <c r="B12" s="469"/>
      <c r="C12" s="259"/>
    </row>
    <row r="13" spans="1:3" ht="15.75" customHeight="1" thickTop="1" x14ac:dyDescent="0.3">
      <c r="A13" s="80"/>
      <c r="B13" s="80"/>
      <c r="C13" s="81"/>
    </row>
  </sheetData>
  <mergeCells count="5">
    <mergeCell ref="A1:C1"/>
    <mergeCell ref="A2:C2"/>
    <mergeCell ref="A3:C3"/>
    <mergeCell ref="A5:B5"/>
    <mergeCell ref="A12:B12"/>
  </mergeCells>
  <printOptions horizontalCentered="1"/>
  <pageMargins left="0.39370078740157483" right="0.43307086614173229" top="0.39370078740157483" bottom="0.39370078740157483" header="0.39370078740157483" footer="0.39370078740157483"/>
  <pageSetup paperSize="9" scale="80" fitToHeight="4" orientation="portrait" r:id="rId1"/>
  <headerFooter alignWithMargins="0">
    <oddFooter>&amp;R&amp;"-,Italic"&amp;10Summary of Bill No.2 - Sheet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7"/>
  <sheetViews>
    <sheetView view="pageBreakPreview" zoomScale="91" zoomScaleNormal="106" zoomScaleSheetLayoutView="91" workbookViewId="0">
      <selection activeCell="F7" sqref="F7"/>
    </sheetView>
  </sheetViews>
  <sheetFormatPr defaultColWidth="9.109375" defaultRowHeight="14.4" x14ac:dyDescent="0.3"/>
  <cols>
    <col min="1" max="1" width="7.5546875" style="197" customWidth="1"/>
    <col min="2" max="2" width="55.6640625" style="193" customWidth="1"/>
    <col min="3" max="3" width="6.6640625" style="7" customWidth="1"/>
    <col min="4" max="4" width="9.6640625" style="13" customWidth="1"/>
    <col min="5" max="5" width="11.6640625" style="186" customWidth="1"/>
    <col min="6" max="6" width="20.6640625" style="322" customWidth="1"/>
    <col min="7" max="16384" width="9.109375" style="185"/>
  </cols>
  <sheetData>
    <row r="1" spans="1:6" ht="33.6" customHeight="1" x14ac:dyDescent="0.3">
      <c r="A1" s="477" t="s">
        <v>925</v>
      </c>
      <c r="B1" s="477"/>
      <c r="C1" s="477"/>
      <c r="D1" s="477"/>
      <c r="E1" s="477"/>
      <c r="F1" s="477"/>
    </row>
    <row r="2" spans="1:6" ht="22.5" customHeight="1" thickBot="1" x14ac:dyDescent="0.35">
      <c r="A2" s="468" t="s">
        <v>26</v>
      </c>
      <c r="B2" s="468"/>
      <c r="C2" s="468"/>
      <c r="D2" s="468"/>
      <c r="E2" s="468"/>
      <c r="F2" s="468"/>
    </row>
    <row r="3" spans="1:6" ht="33" customHeight="1" thickTop="1" thickBot="1" x14ac:dyDescent="0.35">
      <c r="A3" s="383" t="s">
        <v>0</v>
      </c>
      <c r="B3" s="384" t="s">
        <v>1</v>
      </c>
      <c r="C3" s="384" t="s">
        <v>2</v>
      </c>
      <c r="D3" s="385" t="s">
        <v>18</v>
      </c>
      <c r="E3" s="200" t="s">
        <v>959</v>
      </c>
      <c r="F3" s="313" t="s">
        <v>76</v>
      </c>
    </row>
    <row r="4" spans="1:6" ht="15" thickTop="1" x14ac:dyDescent="0.3">
      <c r="A4" s="201"/>
      <c r="B4" s="187" t="s">
        <v>27</v>
      </c>
      <c r="F4" s="319"/>
    </row>
    <row r="5" spans="1:6" x14ac:dyDescent="0.3">
      <c r="A5" s="202">
        <v>2.1</v>
      </c>
      <c r="B5" s="194" t="s">
        <v>28</v>
      </c>
      <c r="F5" s="319"/>
    </row>
    <row r="6" spans="1:6" ht="92.4" customHeight="1" x14ac:dyDescent="0.3">
      <c r="A6" s="184" t="s">
        <v>29</v>
      </c>
      <c r="B6" s="221" t="s">
        <v>967</v>
      </c>
      <c r="C6" s="195" t="s">
        <v>546</v>
      </c>
      <c r="D6" s="252">
        <v>70000</v>
      </c>
      <c r="E6" s="242"/>
      <c r="F6" s="226"/>
    </row>
    <row r="7" spans="1:6" s="12" customFormat="1" ht="61.5" customHeight="1" x14ac:dyDescent="0.3">
      <c r="A7" s="184" t="s">
        <v>30</v>
      </c>
      <c r="B7" s="180" t="s">
        <v>644</v>
      </c>
      <c r="C7" s="7" t="s">
        <v>25</v>
      </c>
      <c r="D7" s="252">
        <v>16500</v>
      </c>
      <c r="E7" s="13"/>
      <c r="F7" s="226"/>
    </row>
    <row r="8" spans="1:6" s="12" customFormat="1" ht="78" customHeight="1" x14ac:dyDescent="0.3">
      <c r="A8" s="184" t="s">
        <v>742</v>
      </c>
      <c r="B8" s="180" t="s">
        <v>645</v>
      </c>
      <c r="C8" s="169" t="s">
        <v>31</v>
      </c>
      <c r="D8" s="252">
        <v>8000</v>
      </c>
      <c r="E8" s="13"/>
      <c r="F8" s="226"/>
    </row>
    <row r="9" spans="1:6" s="12" customFormat="1" ht="43.2" x14ac:dyDescent="0.3">
      <c r="A9" s="184" t="s">
        <v>32</v>
      </c>
      <c r="B9" s="180" t="s">
        <v>743</v>
      </c>
      <c r="C9" s="169" t="s">
        <v>31</v>
      </c>
      <c r="D9" s="252">
        <v>3000</v>
      </c>
      <c r="E9" s="13"/>
      <c r="F9" s="226"/>
    </row>
    <row r="10" spans="1:6" s="188" customFormat="1" ht="60" customHeight="1" x14ac:dyDescent="0.3">
      <c r="A10" s="184" t="s">
        <v>33</v>
      </c>
      <c r="B10" s="180" t="s">
        <v>662</v>
      </c>
      <c r="C10" s="169" t="s">
        <v>31</v>
      </c>
      <c r="D10" s="252">
        <v>1000</v>
      </c>
      <c r="E10" s="13"/>
      <c r="F10" s="226"/>
    </row>
    <row r="11" spans="1:6" s="12" customFormat="1" ht="31.2" customHeight="1" x14ac:dyDescent="0.3">
      <c r="A11" s="184" t="s">
        <v>723</v>
      </c>
      <c r="B11" s="180" t="s">
        <v>34</v>
      </c>
      <c r="C11" s="169" t="s">
        <v>25</v>
      </c>
      <c r="D11" s="252">
        <v>10000</v>
      </c>
      <c r="E11" s="13"/>
      <c r="F11" s="226"/>
    </row>
    <row r="12" spans="1:6" s="12" customFormat="1" ht="30" customHeight="1" x14ac:dyDescent="0.3">
      <c r="A12" s="184" t="s">
        <v>724</v>
      </c>
      <c r="B12" s="180" t="s">
        <v>587</v>
      </c>
      <c r="C12" s="169" t="s">
        <v>25</v>
      </c>
      <c r="D12" s="252">
        <f>D11</f>
        <v>10000</v>
      </c>
      <c r="E12" s="13"/>
      <c r="F12" s="226"/>
    </row>
    <row r="13" spans="1:6" s="12" customFormat="1" ht="20.25" customHeight="1" x14ac:dyDescent="0.3">
      <c r="A13" s="184" t="s">
        <v>36</v>
      </c>
      <c r="B13" s="180" t="s">
        <v>35</v>
      </c>
      <c r="C13" s="169" t="s">
        <v>25</v>
      </c>
      <c r="D13" s="252">
        <v>9800</v>
      </c>
      <c r="E13" s="13"/>
      <c r="F13" s="226"/>
    </row>
    <row r="14" spans="1:6" s="12" customFormat="1" ht="28.8" x14ac:dyDescent="0.3">
      <c r="A14" s="184" t="s">
        <v>38</v>
      </c>
      <c r="B14" s="180" t="s">
        <v>37</v>
      </c>
      <c r="C14" s="169" t="s">
        <v>25</v>
      </c>
      <c r="D14" s="252">
        <f>D13</f>
        <v>9800</v>
      </c>
      <c r="E14" s="13"/>
      <c r="F14" s="226"/>
    </row>
    <row r="15" spans="1:6" s="12" customFormat="1" ht="48" customHeight="1" x14ac:dyDescent="0.3">
      <c r="A15" s="184" t="s">
        <v>529</v>
      </c>
      <c r="B15" s="180" t="s">
        <v>1031</v>
      </c>
      <c r="C15" s="169" t="s">
        <v>25</v>
      </c>
      <c r="D15" s="252">
        <f>D13</f>
        <v>9800</v>
      </c>
      <c r="E15" s="13"/>
      <c r="F15" s="226"/>
    </row>
    <row r="16" spans="1:6" s="12" customFormat="1" ht="6.75" customHeight="1" x14ac:dyDescent="0.3">
      <c r="A16" s="184"/>
      <c r="B16" s="180"/>
      <c r="C16" s="169"/>
      <c r="D16" s="13"/>
      <c r="E16" s="13"/>
      <c r="F16" s="226"/>
    </row>
    <row r="17" spans="1:6" s="12" customFormat="1" ht="20.25" customHeight="1" x14ac:dyDescent="0.3">
      <c r="A17" s="20" t="s">
        <v>39</v>
      </c>
      <c r="B17" s="3" t="s">
        <v>40</v>
      </c>
      <c r="C17" s="169"/>
      <c r="D17" s="13"/>
      <c r="E17" s="186"/>
      <c r="F17" s="319"/>
    </row>
    <row r="18" spans="1:6" s="12" customFormat="1" ht="28.8" x14ac:dyDescent="0.3">
      <c r="A18" s="21" t="s">
        <v>41</v>
      </c>
      <c r="B18" s="180" t="s">
        <v>663</v>
      </c>
      <c r="C18" s="169" t="s">
        <v>5</v>
      </c>
      <c r="D18" s="252">
        <v>100</v>
      </c>
      <c r="E18" s="186"/>
      <c r="F18" s="226"/>
    </row>
    <row r="19" spans="1:6" s="12" customFormat="1" ht="49.95" customHeight="1" x14ac:dyDescent="0.3">
      <c r="A19" s="21" t="s">
        <v>42</v>
      </c>
      <c r="B19" s="180" t="s">
        <v>1032</v>
      </c>
      <c r="C19" s="169" t="s">
        <v>5</v>
      </c>
      <c r="D19" s="252">
        <v>100</v>
      </c>
      <c r="E19" s="186"/>
      <c r="F19" s="226"/>
    </row>
    <row r="20" spans="1:6" s="12" customFormat="1" ht="49.5" customHeight="1" x14ac:dyDescent="0.3">
      <c r="A20" s="21" t="s">
        <v>44</v>
      </c>
      <c r="B20" s="180" t="s">
        <v>1033</v>
      </c>
      <c r="C20" s="169" t="s">
        <v>5</v>
      </c>
      <c r="D20" s="252">
        <v>25</v>
      </c>
      <c r="E20" s="186"/>
      <c r="F20" s="226"/>
    </row>
    <row r="21" spans="1:6" s="12" customFormat="1" ht="60" customHeight="1" x14ac:dyDescent="0.3">
      <c r="A21" s="21" t="s">
        <v>571</v>
      </c>
      <c r="B21" s="180" t="s">
        <v>1034</v>
      </c>
      <c r="C21" s="169" t="s">
        <v>5</v>
      </c>
      <c r="D21" s="252">
        <v>2900</v>
      </c>
      <c r="E21" s="13"/>
      <c r="F21" s="226"/>
    </row>
    <row r="22" spans="1:6" s="12" customFormat="1" ht="31.95" customHeight="1" thickBot="1" x14ac:dyDescent="0.35">
      <c r="A22" s="21" t="s">
        <v>588</v>
      </c>
      <c r="B22" s="180" t="s">
        <v>1035</v>
      </c>
      <c r="C22" s="169" t="s">
        <v>5</v>
      </c>
      <c r="D22" s="252">
        <v>300</v>
      </c>
      <c r="E22" s="13"/>
      <c r="F22" s="226"/>
    </row>
    <row r="23" spans="1:6" s="12" customFormat="1" ht="33" customHeight="1" thickTop="1" thickBot="1" x14ac:dyDescent="0.35">
      <c r="A23" s="478" t="s">
        <v>11</v>
      </c>
      <c r="B23" s="479"/>
      <c r="C23" s="479"/>
      <c r="D23" s="479"/>
      <c r="E23" s="480"/>
      <c r="F23" s="371"/>
    </row>
    <row r="24" spans="1:6" s="12" customFormat="1" ht="46.2" customHeight="1" thickTop="1" x14ac:dyDescent="0.3">
      <c r="A24" s="21" t="s">
        <v>766</v>
      </c>
      <c r="B24" s="180" t="s">
        <v>1036</v>
      </c>
      <c r="C24" s="169" t="s">
        <v>5</v>
      </c>
      <c r="D24" s="252">
        <v>50</v>
      </c>
      <c r="E24" s="198"/>
      <c r="F24" s="439"/>
    </row>
    <row r="25" spans="1:6" s="12" customFormat="1" ht="43.2" x14ac:dyDescent="0.3">
      <c r="A25" s="21" t="s">
        <v>989</v>
      </c>
      <c r="B25" s="180" t="s">
        <v>1037</v>
      </c>
      <c r="C25" s="169" t="s">
        <v>5</v>
      </c>
      <c r="D25" s="252">
        <f>D22</f>
        <v>300</v>
      </c>
      <c r="E25" s="186"/>
      <c r="F25" s="226"/>
    </row>
    <row r="26" spans="1:6" s="12" customFormat="1" x14ac:dyDescent="0.3">
      <c r="A26" s="21"/>
      <c r="B26" s="180"/>
      <c r="C26" s="169"/>
      <c r="D26" s="13"/>
      <c r="E26" s="186"/>
      <c r="F26" s="226"/>
    </row>
    <row r="27" spans="1:6" s="12" customFormat="1" ht="21" customHeight="1" x14ac:dyDescent="0.3">
      <c r="A27" s="20" t="s">
        <v>45</v>
      </c>
      <c r="B27" s="3" t="s">
        <v>664</v>
      </c>
      <c r="C27" s="169"/>
      <c r="D27" s="13"/>
      <c r="E27" s="186"/>
      <c r="F27" s="319"/>
    </row>
    <row r="28" spans="1:6" s="12" customFormat="1" ht="60.6" customHeight="1" x14ac:dyDescent="0.3">
      <c r="A28" s="21" t="s">
        <v>46</v>
      </c>
      <c r="B28" s="180" t="s">
        <v>1038</v>
      </c>
      <c r="C28" s="7" t="s">
        <v>5</v>
      </c>
      <c r="D28" s="252">
        <v>1000</v>
      </c>
      <c r="E28" s="13"/>
      <c r="F28" s="226"/>
    </row>
    <row r="29" spans="1:6" s="12" customFormat="1" ht="20.100000000000001" customHeight="1" x14ac:dyDescent="0.3">
      <c r="A29" s="21" t="s">
        <v>47</v>
      </c>
      <c r="B29" s="180" t="s">
        <v>969</v>
      </c>
      <c r="C29" s="7" t="s">
        <v>5</v>
      </c>
      <c r="D29" s="252">
        <v>175</v>
      </c>
      <c r="E29" s="13"/>
      <c r="F29" s="226"/>
    </row>
    <row r="30" spans="1:6" s="12" customFormat="1" ht="57.6" x14ac:dyDescent="0.3">
      <c r="A30" s="21" t="s">
        <v>968</v>
      </c>
      <c r="B30" s="180" t="s">
        <v>1039</v>
      </c>
      <c r="C30" s="7" t="s">
        <v>5</v>
      </c>
      <c r="D30" s="252">
        <v>160</v>
      </c>
      <c r="E30" s="13"/>
      <c r="F30" s="226"/>
    </row>
    <row r="31" spans="1:6" s="12" customFormat="1" ht="20.100000000000001" customHeight="1" x14ac:dyDescent="0.3">
      <c r="A31" s="21" t="s">
        <v>554</v>
      </c>
      <c r="B31" s="180" t="s">
        <v>970</v>
      </c>
      <c r="C31" s="7" t="s">
        <v>5</v>
      </c>
      <c r="D31" s="252">
        <v>10</v>
      </c>
      <c r="E31" s="13"/>
      <c r="F31" s="226"/>
    </row>
    <row r="32" spans="1:6" s="12" customFormat="1" ht="57.6" x14ac:dyDescent="0.3">
      <c r="A32" s="21" t="s">
        <v>555</v>
      </c>
      <c r="B32" s="254" t="s">
        <v>1040</v>
      </c>
      <c r="C32" s="255" t="s">
        <v>10</v>
      </c>
      <c r="D32" s="252">
        <v>40</v>
      </c>
      <c r="E32" s="256"/>
      <c r="F32" s="226"/>
    </row>
    <row r="33" spans="1:6" s="12" customFormat="1" x14ac:dyDescent="0.3">
      <c r="A33" s="21"/>
      <c r="B33" s="254"/>
      <c r="C33" s="255"/>
      <c r="D33" s="256"/>
      <c r="E33" s="256"/>
      <c r="F33" s="226"/>
    </row>
    <row r="34" spans="1:6" s="12" customFormat="1" x14ac:dyDescent="0.3">
      <c r="A34" s="20" t="s">
        <v>48</v>
      </c>
      <c r="B34" s="3" t="s">
        <v>767</v>
      </c>
      <c r="C34" s="7"/>
      <c r="D34" s="13"/>
      <c r="E34" s="186"/>
      <c r="F34" s="319"/>
    </row>
    <row r="35" spans="1:6" s="12" customFormat="1" ht="64.95" customHeight="1" x14ac:dyDescent="0.3">
      <c r="A35" s="21" t="s">
        <v>49</v>
      </c>
      <c r="B35" s="180" t="s">
        <v>1041</v>
      </c>
      <c r="C35" s="7" t="s">
        <v>5</v>
      </c>
      <c r="D35" s="252">
        <v>125</v>
      </c>
      <c r="E35" s="13"/>
      <c r="F35" s="226"/>
    </row>
    <row r="36" spans="1:6" s="12" customFormat="1" ht="63.6" customHeight="1" x14ac:dyDescent="0.3">
      <c r="A36" s="21" t="s">
        <v>727</v>
      </c>
      <c r="B36" s="180" t="s">
        <v>1042</v>
      </c>
      <c r="C36" s="7" t="s">
        <v>5</v>
      </c>
      <c r="D36" s="252">
        <f>D35</f>
        <v>125</v>
      </c>
      <c r="E36" s="13"/>
      <c r="F36" s="226"/>
    </row>
    <row r="37" spans="1:6" s="12" customFormat="1" ht="63.6" customHeight="1" x14ac:dyDescent="0.3">
      <c r="A37" s="21" t="s">
        <v>728</v>
      </c>
      <c r="B37" s="180" t="s">
        <v>1043</v>
      </c>
      <c r="C37" s="7" t="s">
        <v>5</v>
      </c>
      <c r="D37" s="252">
        <v>15</v>
      </c>
      <c r="E37" s="13"/>
      <c r="F37" s="226"/>
    </row>
    <row r="38" spans="1:6" s="12" customFormat="1" ht="57.6" x14ac:dyDescent="0.3">
      <c r="A38" s="21" t="s">
        <v>729</v>
      </c>
      <c r="B38" s="180" t="s">
        <v>1044</v>
      </c>
      <c r="C38" s="7" t="s">
        <v>5</v>
      </c>
      <c r="D38" s="252">
        <f>D37</f>
        <v>15</v>
      </c>
      <c r="E38" s="13"/>
      <c r="F38" s="226"/>
    </row>
    <row r="39" spans="1:6" s="12" customFormat="1" x14ac:dyDescent="0.3">
      <c r="A39" s="21"/>
      <c r="B39" s="180"/>
      <c r="C39" s="7"/>
      <c r="D39" s="7"/>
      <c r="E39" s="7"/>
      <c r="F39" s="226"/>
    </row>
    <row r="40" spans="1:6" s="12" customFormat="1" ht="20.100000000000001" customHeight="1" x14ac:dyDescent="0.3">
      <c r="A40" s="20" t="s">
        <v>730</v>
      </c>
      <c r="B40" s="3" t="s">
        <v>768</v>
      </c>
      <c r="C40" s="381"/>
      <c r="D40" s="13"/>
      <c r="E40" s="13"/>
      <c r="F40" s="226"/>
    </row>
    <row r="41" spans="1:6" s="12" customFormat="1" ht="86.4" x14ac:dyDescent="0.3">
      <c r="A41" s="21" t="s">
        <v>731</v>
      </c>
      <c r="B41" s="180" t="s">
        <v>1045</v>
      </c>
      <c r="C41" s="7" t="s">
        <v>5</v>
      </c>
      <c r="D41" s="252">
        <v>75</v>
      </c>
      <c r="E41" s="13"/>
      <c r="F41" s="226"/>
    </row>
    <row r="42" spans="1:6" s="12" customFormat="1" ht="15" thickBot="1" x14ac:dyDescent="0.35">
      <c r="A42" s="21"/>
      <c r="B42" s="180"/>
      <c r="C42" s="7"/>
      <c r="D42" s="252"/>
      <c r="E42" s="13"/>
      <c r="F42" s="226"/>
    </row>
    <row r="43" spans="1:6" s="12" customFormat="1" ht="33" customHeight="1" thickTop="1" thickBot="1" x14ac:dyDescent="0.35">
      <c r="A43" s="478" t="s">
        <v>11</v>
      </c>
      <c r="B43" s="479"/>
      <c r="C43" s="479"/>
      <c r="D43" s="479"/>
      <c r="E43" s="480"/>
      <c r="F43" s="371"/>
    </row>
    <row r="44" spans="1:6" s="12" customFormat="1" ht="101.4" thickTop="1" x14ac:dyDescent="0.3">
      <c r="A44" s="21" t="s">
        <v>738</v>
      </c>
      <c r="B44" s="180" t="s">
        <v>1052</v>
      </c>
      <c r="C44" s="7" t="s">
        <v>5</v>
      </c>
      <c r="D44" s="252">
        <v>50</v>
      </c>
      <c r="E44" s="13"/>
      <c r="F44" s="226"/>
    </row>
    <row r="45" spans="1:6" s="12" customFormat="1" ht="10.199999999999999" customHeight="1" x14ac:dyDescent="0.3">
      <c r="A45" s="21"/>
      <c r="B45" s="180"/>
      <c r="C45" s="7"/>
      <c r="D45" s="252"/>
      <c r="E45" s="13"/>
      <c r="F45" s="226"/>
    </row>
    <row r="46" spans="1:6" s="12" customFormat="1" ht="19.95" customHeight="1" x14ac:dyDescent="0.3">
      <c r="A46" s="20" t="s">
        <v>732</v>
      </c>
      <c r="B46" s="3" t="s">
        <v>893</v>
      </c>
      <c r="C46" s="169"/>
      <c r="D46" s="13"/>
      <c r="E46" s="13"/>
      <c r="F46" s="226"/>
    </row>
    <row r="47" spans="1:6" s="12" customFormat="1" ht="30" customHeight="1" x14ac:dyDescent="0.3">
      <c r="A47" s="21" t="s">
        <v>733</v>
      </c>
      <c r="B47" s="180" t="s">
        <v>769</v>
      </c>
      <c r="C47" s="169" t="s">
        <v>25</v>
      </c>
      <c r="D47" s="252">
        <v>575</v>
      </c>
      <c r="E47" s="13"/>
      <c r="F47" s="226"/>
    </row>
    <row r="48" spans="1:6" s="12" customFormat="1" ht="33.75" customHeight="1" x14ac:dyDescent="0.3">
      <c r="A48" s="21" t="s">
        <v>770</v>
      </c>
      <c r="B48" s="180" t="s">
        <v>771</v>
      </c>
      <c r="C48" s="169" t="s">
        <v>25</v>
      </c>
      <c r="D48" s="252">
        <f>D47</f>
        <v>575</v>
      </c>
      <c r="E48" s="13"/>
      <c r="F48" s="226"/>
    </row>
    <row r="49" spans="1:6" s="12" customFormat="1" ht="76.95" customHeight="1" x14ac:dyDescent="0.3">
      <c r="A49" s="21" t="s">
        <v>772</v>
      </c>
      <c r="B49" s="180" t="s">
        <v>1046</v>
      </c>
      <c r="C49" s="169" t="s">
        <v>25</v>
      </c>
      <c r="D49" s="252">
        <v>1250</v>
      </c>
      <c r="E49" s="13"/>
      <c r="F49" s="226"/>
    </row>
    <row r="50" spans="1:6" s="12" customFormat="1" ht="19.2" customHeight="1" x14ac:dyDescent="0.3">
      <c r="A50" s="222" t="s">
        <v>773</v>
      </c>
      <c r="B50" s="382" t="s">
        <v>774</v>
      </c>
      <c r="C50" s="7"/>
      <c r="D50" s="13"/>
      <c r="E50" s="13"/>
      <c r="F50" s="226"/>
    </row>
    <row r="51" spans="1:6" s="12" customFormat="1" ht="66.599999999999994" customHeight="1" x14ac:dyDescent="0.3">
      <c r="A51" s="21"/>
      <c r="B51" s="382" t="s">
        <v>1137</v>
      </c>
      <c r="C51" s="7"/>
      <c r="D51" s="13"/>
      <c r="E51" s="13"/>
      <c r="F51" s="226"/>
    </row>
    <row r="52" spans="1:6" s="12" customFormat="1" ht="57.6" x14ac:dyDescent="0.3">
      <c r="A52" s="21" t="s">
        <v>971</v>
      </c>
      <c r="B52" s="180" t="s">
        <v>1047</v>
      </c>
      <c r="C52" s="169" t="s">
        <v>25</v>
      </c>
      <c r="D52" s="252">
        <v>500</v>
      </c>
      <c r="E52" s="13"/>
      <c r="F52" s="226"/>
    </row>
    <row r="53" spans="1:6" s="12" customFormat="1" ht="12.6" customHeight="1" x14ac:dyDescent="0.3">
      <c r="A53" s="21"/>
      <c r="B53" s="254"/>
      <c r="C53" s="255"/>
      <c r="D53" s="256"/>
      <c r="E53" s="256"/>
      <c r="F53" s="226"/>
    </row>
    <row r="54" spans="1:6" s="12" customFormat="1" ht="28.8" x14ac:dyDescent="0.3">
      <c r="A54" s="20" t="s">
        <v>511</v>
      </c>
      <c r="B54" s="3" t="s">
        <v>894</v>
      </c>
      <c r="C54" s="169"/>
      <c r="D54" s="227"/>
      <c r="E54" s="227"/>
      <c r="F54" s="226"/>
    </row>
    <row r="55" spans="1:6" s="12" customFormat="1" ht="33" customHeight="1" x14ac:dyDescent="0.3">
      <c r="A55" s="21" t="s">
        <v>512</v>
      </c>
      <c r="B55" s="180" t="s">
        <v>1053</v>
      </c>
      <c r="C55" s="169" t="s">
        <v>25</v>
      </c>
      <c r="D55" s="430">
        <v>200</v>
      </c>
      <c r="E55" s="227"/>
      <c r="F55" s="226"/>
    </row>
    <row r="56" spans="1:6" s="12" customFormat="1" ht="48" customHeight="1" x14ac:dyDescent="0.3">
      <c r="A56" s="21" t="s">
        <v>513</v>
      </c>
      <c r="B56" s="180" t="s">
        <v>665</v>
      </c>
      <c r="C56" s="169" t="s">
        <v>25</v>
      </c>
      <c r="D56" s="403">
        <v>1650</v>
      </c>
      <c r="E56" s="227"/>
      <c r="F56" s="226"/>
    </row>
    <row r="57" spans="1:6" s="12" customFormat="1" ht="32.25" customHeight="1" x14ac:dyDescent="0.3">
      <c r="A57" s="21" t="s">
        <v>515</v>
      </c>
      <c r="B57" s="180" t="s">
        <v>514</v>
      </c>
      <c r="C57" s="169" t="s">
        <v>25</v>
      </c>
      <c r="D57" s="403">
        <f>D56</f>
        <v>1650</v>
      </c>
      <c r="E57" s="227"/>
      <c r="F57" s="226"/>
    </row>
    <row r="58" spans="1:6" s="12" customFormat="1" ht="62.25" customHeight="1" x14ac:dyDescent="0.3">
      <c r="A58" s="21" t="s">
        <v>972</v>
      </c>
      <c r="B58" s="180" t="s">
        <v>1048</v>
      </c>
      <c r="C58" s="169" t="s">
        <v>25</v>
      </c>
      <c r="D58" s="403">
        <f>D56</f>
        <v>1650</v>
      </c>
      <c r="E58" s="227"/>
      <c r="F58" s="226"/>
    </row>
    <row r="59" spans="1:6" s="12" customFormat="1" ht="58.95" customHeight="1" x14ac:dyDescent="0.3">
      <c r="A59" s="21" t="s">
        <v>726</v>
      </c>
      <c r="B59" s="180" t="s">
        <v>1047</v>
      </c>
      <c r="C59" s="169" t="s">
        <v>25</v>
      </c>
      <c r="D59" s="403">
        <v>650</v>
      </c>
      <c r="E59" s="227"/>
      <c r="F59" s="226"/>
    </row>
    <row r="60" spans="1:6" s="12" customFormat="1" x14ac:dyDescent="0.3">
      <c r="A60" s="21"/>
      <c r="B60" s="180"/>
      <c r="C60" s="169"/>
      <c r="D60" s="403"/>
      <c r="E60" s="227"/>
      <c r="F60" s="226"/>
    </row>
    <row r="61" spans="1:6" s="12" customFormat="1" x14ac:dyDescent="0.3">
      <c r="A61" s="21"/>
      <c r="B61" s="180"/>
      <c r="C61" s="169"/>
      <c r="D61" s="403"/>
      <c r="E61" s="227"/>
      <c r="F61" s="226"/>
    </row>
    <row r="62" spans="1:6" s="12" customFormat="1" x14ac:dyDescent="0.3">
      <c r="A62" s="21"/>
      <c r="B62" s="180"/>
      <c r="C62" s="169"/>
      <c r="D62" s="403"/>
      <c r="E62" s="227"/>
      <c r="F62" s="226"/>
    </row>
    <row r="63" spans="1:6" s="12" customFormat="1" x14ac:dyDescent="0.3">
      <c r="A63" s="21"/>
      <c r="B63" s="180"/>
      <c r="C63" s="169"/>
      <c r="D63" s="403"/>
      <c r="E63" s="227"/>
      <c r="F63" s="226"/>
    </row>
    <row r="64" spans="1:6" s="12" customFormat="1" ht="15" thickBot="1" x14ac:dyDescent="0.35">
      <c r="A64" s="21"/>
      <c r="B64" s="180"/>
      <c r="C64" s="169"/>
      <c r="D64" s="403"/>
      <c r="E64" s="227"/>
      <c r="F64" s="226"/>
    </row>
    <row r="65" spans="1:6" s="12" customFormat="1" ht="33" customHeight="1" thickTop="1" thickBot="1" x14ac:dyDescent="0.35">
      <c r="A65" s="478" t="s">
        <v>11</v>
      </c>
      <c r="B65" s="479"/>
      <c r="C65" s="479"/>
      <c r="D65" s="479"/>
      <c r="E65" s="480"/>
      <c r="F65" s="371"/>
    </row>
    <row r="66" spans="1:6" s="12" customFormat="1" ht="20.25" customHeight="1" thickTop="1" x14ac:dyDescent="0.3">
      <c r="A66" s="20" t="s">
        <v>734</v>
      </c>
      <c r="B66" s="3" t="s">
        <v>788</v>
      </c>
      <c r="C66" s="169"/>
      <c r="D66" s="227"/>
      <c r="E66" s="227"/>
      <c r="F66" s="226"/>
    </row>
    <row r="67" spans="1:6" s="12" customFormat="1" ht="77.400000000000006" customHeight="1" x14ac:dyDescent="0.3">
      <c r="A67" s="21" t="s">
        <v>735</v>
      </c>
      <c r="B67" s="180" t="s">
        <v>1005</v>
      </c>
      <c r="C67" s="169" t="s">
        <v>25</v>
      </c>
      <c r="D67" s="403">
        <v>225</v>
      </c>
      <c r="E67" s="227"/>
      <c r="F67" s="226"/>
    </row>
    <row r="68" spans="1:6" s="12" customFormat="1" ht="32.4" customHeight="1" x14ac:dyDescent="0.3">
      <c r="A68" s="21" t="s">
        <v>736</v>
      </c>
      <c r="B68" s="180" t="s">
        <v>739</v>
      </c>
      <c r="C68" s="169" t="s">
        <v>25</v>
      </c>
      <c r="D68" s="403">
        <v>500</v>
      </c>
      <c r="E68" s="227"/>
      <c r="F68" s="226"/>
    </row>
    <row r="69" spans="1:6" s="12" customFormat="1" ht="33.6" customHeight="1" x14ac:dyDescent="0.3">
      <c r="A69" s="21" t="s">
        <v>737</v>
      </c>
      <c r="B69" s="180" t="s">
        <v>740</v>
      </c>
      <c r="C69" s="169" t="s">
        <v>31</v>
      </c>
      <c r="D69" s="403">
        <f>D68</f>
        <v>500</v>
      </c>
      <c r="E69" s="227"/>
      <c r="F69" s="226"/>
    </row>
    <row r="70" spans="1:6" s="12" customFormat="1" ht="72" x14ac:dyDescent="0.3">
      <c r="A70" s="21" t="s">
        <v>775</v>
      </c>
      <c r="B70" s="180" t="s">
        <v>1004</v>
      </c>
      <c r="C70" s="169" t="s">
        <v>25</v>
      </c>
      <c r="D70" s="403">
        <v>300</v>
      </c>
      <c r="E70" s="227"/>
      <c r="F70" s="226"/>
    </row>
    <row r="71" spans="1:6" s="12" customFormat="1" ht="43.2" x14ac:dyDescent="0.3">
      <c r="A71" s="21" t="s">
        <v>900</v>
      </c>
      <c r="B71" s="180" t="s">
        <v>755</v>
      </c>
      <c r="C71" s="169" t="s">
        <v>5</v>
      </c>
      <c r="D71" s="403">
        <v>150</v>
      </c>
      <c r="E71" s="227"/>
      <c r="F71" s="226"/>
    </row>
    <row r="72" spans="1:6" s="12" customFormat="1" x14ac:dyDescent="0.3">
      <c r="A72" s="21"/>
      <c r="B72" s="180"/>
      <c r="C72" s="169"/>
      <c r="D72" s="403"/>
      <c r="E72" s="227"/>
      <c r="F72" s="226"/>
    </row>
    <row r="73" spans="1:6" s="12" customFormat="1" ht="22.2" customHeight="1" x14ac:dyDescent="0.3">
      <c r="A73" s="222" t="s">
        <v>50</v>
      </c>
      <c r="B73" s="3" t="s">
        <v>895</v>
      </c>
      <c r="C73" s="443"/>
      <c r="D73" s="227"/>
      <c r="E73" s="227"/>
      <c r="F73" s="226"/>
    </row>
    <row r="74" spans="1:6" s="12" customFormat="1" ht="50.4" customHeight="1" x14ac:dyDescent="0.3">
      <c r="A74" s="223" t="s">
        <v>52</v>
      </c>
      <c r="B74" s="180" t="s">
        <v>896</v>
      </c>
      <c r="C74" s="443" t="s">
        <v>897</v>
      </c>
      <c r="D74" s="227">
        <v>2</v>
      </c>
      <c r="E74" s="227"/>
      <c r="F74" s="226"/>
    </row>
    <row r="75" spans="1:6" s="12" customFormat="1" ht="62.4" customHeight="1" x14ac:dyDescent="0.3">
      <c r="A75" s="223" t="s">
        <v>783</v>
      </c>
      <c r="B75" s="180" t="s">
        <v>956</v>
      </c>
      <c r="C75" s="443" t="s">
        <v>5</v>
      </c>
      <c r="D75" s="403">
        <v>50</v>
      </c>
      <c r="E75" s="227"/>
      <c r="F75" s="226"/>
    </row>
    <row r="76" spans="1:6" s="12" customFormat="1" ht="72" x14ac:dyDescent="0.3">
      <c r="A76" s="223" t="s">
        <v>973</v>
      </c>
      <c r="B76" s="180" t="s">
        <v>1049</v>
      </c>
      <c r="C76" s="443" t="s">
        <v>10</v>
      </c>
      <c r="D76" s="403">
        <v>2</v>
      </c>
      <c r="E76" s="227"/>
      <c r="F76" s="226"/>
    </row>
    <row r="77" spans="1:6" s="12" customFormat="1" ht="45.6" customHeight="1" x14ac:dyDescent="0.3">
      <c r="A77" s="223" t="s">
        <v>974</v>
      </c>
      <c r="B77" s="180" t="s">
        <v>898</v>
      </c>
      <c r="C77" s="443" t="s">
        <v>14</v>
      </c>
      <c r="D77" s="403"/>
      <c r="E77" s="227"/>
      <c r="F77" s="226">
        <v>200000</v>
      </c>
    </row>
    <row r="78" spans="1:6" s="12" customFormat="1" ht="19.95" customHeight="1" x14ac:dyDescent="0.3">
      <c r="A78" s="223" t="s">
        <v>975</v>
      </c>
      <c r="B78" s="156" t="s">
        <v>1007</v>
      </c>
      <c r="C78" s="144" t="s">
        <v>15</v>
      </c>
      <c r="D78" s="403"/>
      <c r="E78" s="227">
        <v>5</v>
      </c>
      <c r="F78" s="226"/>
    </row>
    <row r="79" spans="1:6" s="12" customFormat="1" ht="8.4" customHeight="1" x14ac:dyDescent="0.3">
      <c r="A79" s="223"/>
      <c r="B79" s="156"/>
      <c r="C79" s="144"/>
      <c r="D79" s="403"/>
      <c r="E79" s="227"/>
      <c r="F79" s="226"/>
    </row>
    <row r="80" spans="1:6" s="189" customFormat="1" ht="19.95" customHeight="1" x14ac:dyDescent="0.3">
      <c r="A80" s="20" t="s">
        <v>976</v>
      </c>
      <c r="B80" s="3" t="s">
        <v>528</v>
      </c>
      <c r="C80" s="443"/>
      <c r="D80" s="227"/>
      <c r="E80" s="198"/>
      <c r="F80" s="320"/>
    </row>
    <row r="81" spans="1:6" s="189" customFormat="1" ht="175.95" customHeight="1" thickBot="1" x14ac:dyDescent="0.35">
      <c r="A81" s="223" t="s">
        <v>977</v>
      </c>
      <c r="B81" s="221" t="s">
        <v>1050</v>
      </c>
      <c r="C81" s="443" t="s">
        <v>10</v>
      </c>
      <c r="D81" s="403">
        <v>3</v>
      </c>
      <c r="E81" s="227"/>
      <c r="F81" s="226"/>
    </row>
    <row r="82" spans="1:6" s="189" customFormat="1" ht="33" customHeight="1" thickTop="1" thickBot="1" x14ac:dyDescent="0.35">
      <c r="A82" s="478" t="s">
        <v>11</v>
      </c>
      <c r="B82" s="479"/>
      <c r="C82" s="479"/>
      <c r="D82" s="479"/>
      <c r="E82" s="480"/>
      <c r="F82" s="371"/>
    </row>
    <row r="83" spans="1:6" s="189" customFormat="1" ht="151.5" customHeight="1" thickTop="1" x14ac:dyDescent="0.3">
      <c r="A83" s="223" t="s">
        <v>978</v>
      </c>
      <c r="B83" s="305" t="s">
        <v>1051</v>
      </c>
      <c r="C83" s="457" t="s">
        <v>10</v>
      </c>
      <c r="D83" s="403">
        <v>4</v>
      </c>
      <c r="E83" s="227"/>
      <c r="F83" s="226"/>
    </row>
    <row r="84" spans="1:6" s="189" customFormat="1" x14ac:dyDescent="0.3">
      <c r="A84" s="21"/>
      <c r="B84" s="180"/>
      <c r="C84" s="169"/>
      <c r="D84" s="403"/>
      <c r="E84" s="227"/>
      <c r="F84" s="226"/>
    </row>
    <row r="85" spans="1:6" s="189" customFormat="1" x14ac:dyDescent="0.3">
      <c r="A85" s="222" t="s">
        <v>776</v>
      </c>
      <c r="B85" s="3" t="s">
        <v>51</v>
      </c>
      <c r="C85" s="169"/>
      <c r="D85" s="13"/>
      <c r="E85" s="186"/>
      <c r="F85" s="319"/>
    </row>
    <row r="86" spans="1:6" s="189" customFormat="1" ht="47.4" customHeight="1" x14ac:dyDescent="0.3">
      <c r="A86" s="21" t="s">
        <v>777</v>
      </c>
      <c r="B86" s="180" t="s">
        <v>1054</v>
      </c>
      <c r="C86" s="169" t="s">
        <v>25</v>
      </c>
      <c r="D86" s="403">
        <v>450</v>
      </c>
      <c r="E86" s="227"/>
      <c r="F86" s="226"/>
    </row>
    <row r="87" spans="1:6" s="189" customFormat="1" ht="91.2" customHeight="1" x14ac:dyDescent="0.3">
      <c r="A87" s="21"/>
      <c r="B87" s="179" t="s">
        <v>1155</v>
      </c>
      <c r="C87" s="169"/>
      <c r="D87" s="227"/>
      <c r="E87" s="227"/>
      <c r="F87" s="319"/>
    </row>
    <row r="88" spans="1:6" s="189" customFormat="1" ht="20.100000000000001" customHeight="1" x14ac:dyDescent="0.3">
      <c r="A88" s="21" t="s">
        <v>778</v>
      </c>
      <c r="B88" s="180" t="s">
        <v>53</v>
      </c>
      <c r="C88" s="169" t="s">
        <v>43</v>
      </c>
      <c r="D88" s="403">
        <v>6</v>
      </c>
      <c r="E88" s="227"/>
      <c r="F88" s="226"/>
    </row>
    <row r="89" spans="1:6" s="189" customFormat="1" ht="20.100000000000001" customHeight="1" x14ac:dyDescent="0.3">
      <c r="A89" s="21" t="s">
        <v>779</v>
      </c>
      <c r="B89" s="180" t="s">
        <v>54</v>
      </c>
      <c r="C89" s="169" t="s">
        <v>43</v>
      </c>
      <c r="D89" s="403">
        <v>5</v>
      </c>
      <c r="E89" s="227"/>
      <c r="F89" s="226"/>
    </row>
    <row r="90" spans="1:6" s="189" customFormat="1" ht="20.100000000000001" customHeight="1" x14ac:dyDescent="0.3">
      <c r="A90" s="21" t="s">
        <v>784</v>
      </c>
      <c r="B90" s="180" t="s">
        <v>55</v>
      </c>
      <c r="C90" s="169" t="s">
        <v>43</v>
      </c>
      <c r="D90" s="403">
        <v>17</v>
      </c>
      <c r="E90" s="227"/>
      <c r="F90" s="226"/>
    </row>
    <row r="91" spans="1:6" s="189" customFormat="1" ht="20.100000000000001" customHeight="1" x14ac:dyDescent="0.3">
      <c r="A91" s="21" t="s">
        <v>785</v>
      </c>
      <c r="B91" s="180" t="s">
        <v>516</v>
      </c>
      <c r="C91" s="169" t="s">
        <v>43</v>
      </c>
      <c r="D91" s="403">
        <v>2</v>
      </c>
      <c r="E91" s="227"/>
      <c r="F91" s="226"/>
    </row>
    <row r="92" spans="1:6" s="189" customFormat="1" ht="20.100000000000001" customHeight="1" x14ac:dyDescent="0.3">
      <c r="A92" s="21" t="s">
        <v>786</v>
      </c>
      <c r="B92" s="180" t="s">
        <v>563</v>
      </c>
      <c r="C92" s="169" t="s">
        <v>43</v>
      </c>
      <c r="D92" s="403">
        <v>8</v>
      </c>
      <c r="E92" s="227"/>
      <c r="F92" s="226"/>
    </row>
    <row r="93" spans="1:6" s="12" customFormat="1" x14ac:dyDescent="0.3">
      <c r="A93" s="21"/>
      <c r="B93" s="180"/>
      <c r="C93" s="220"/>
      <c r="D93" s="13"/>
      <c r="E93" s="225"/>
      <c r="F93" s="226"/>
    </row>
    <row r="94" spans="1:6" s="12" customFormat="1" x14ac:dyDescent="0.3">
      <c r="A94" s="20" t="s">
        <v>780</v>
      </c>
      <c r="B94" s="3" t="s">
        <v>12</v>
      </c>
      <c r="C94" s="169"/>
      <c r="D94" s="403"/>
      <c r="E94" s="224"/>
      <c r="F94" s="319"/>
    </row>
    <row r="95" spans="1:6" s="12" customFormat="1" ht="31.95" customHeight="1" x14ac:dyDescent="0.3">
      <c r="A95" s="21" t="s">
        <v>781</v>
      </c>
      <c r="B95" s="180" t="s">
        <v>1144</v>
      </c>
      <c r="C95" s="169" t="s">
        <v>5</v>
      </c>
      <c r="D95" s="403">
        <v>700</v>
      </c>
      <c r="E95" s="224"/>
      <c r="F95" s="319"/>
    </row>
    <row r="96" spans="1:6" s="12" customFormat="1" ht="63.6" customHeight="1" x14ac:dyDescent="0.3">
      <c r="A96" s="21" t="s">
        <v>782</v>
      </c>
      <c r="B96" s="180" t="s">
        <v>725</v>
      </c>
      <c r="C96" s="7" t="s">
        <v>14</v>
      </c>
      <c r="D96" s="13"/>
      <c r="E96" s="186"/>
      <c r="F96" s="226">
        <v>100000</v>
      </c>
    </row>
    <row r="97" spans="1:6" s="12" customFormat="1" x14ac:dyDescent="0.3">
      <c r="A97" s="21" t="s">
        <v>899</v>
      </c>
      <c r="B97" s="180" t="s">
        <v>979</v>
      </c>
      <c r="C97" s="220" t="s">
        <v>15</v>
      </c>
      <c r="D97" s="13"/>
      <c r="E97" s="225">
        <v>5</v>
      </c>
      <c r="F97" s="226"/>
    </row>
    <row r="98" spans="1:6" s="12" customFormat="1" x14ac:dyDescent="0.3">
      <c r="A98" s="21"/>
      <c r="B98" s="180"/>
      <c r="C98" s="220"/>
      <c r="D98" s="13"/>
      <c r="E98" s="225"/>
      <c r="F98" s="226"/>
    </row>
    <row r="99" spans="1:6" s="12" customFormat="1" x14ac:dyDescent="0.3">
      <c r="A99" s="21"/>
      <c r="B99" s="180"/>
      <c r="C99" s="169"/>
      <c r="D99" s="252"/>
      <c r="E99" s="225"/>
      <c r="F99" s="226"/>
    </row>
    <row r="100" spans="1:6" s="12" customFormat="1" x14ac:dyDescent="0.3">
      <c r="A100" s="257"/>
      <c r="B100" s="258"/>
      <c r="C100" s="169"/>
      <c r="D100" s="252"/>
      <c r="E100" s="225"/>
      <c r="F100" s="226"/>
    </row>
    <row r="101" spans="1:6" s="12" customFormat="1" x14ac:dyDescent="0.3">
      <c r="A101" s="223"/>
      <c r="B101" s="221"/>
      <c r="C101" s="169"/>
      <c r="D101" s="252"/>
      <c r="E101" s="225"/>
      <c r="F101" s="226"/>
    </row>
    <row r="102" spans="1:6" s="12" customFormat="1" x14ac:dyDescent="0.3">
      <c r="A102" s="223"/>
      <c r="B102" s="221"/>
      <c r="C102" s="169"/>
      <c r="D102" s="252"/>
      <c r="E102" s="225"/>
      <c r="F102" s="226"/>
    </row>
    <row r="103" spans="1:6" s="12" customFormat="1" x14ac:dyDescent="0.3">
      <c r="A103" s="223"/>
      <c r="B103" s="221"/>
      <c r="C103" s="169"/>
      <c r="D103" s="252"/>
      <c r="E103" s="225"/>
      <c r="F103" s="226"/>
    </row>
    <row r="104" spans="1:6" s="12" customFormat="1" x14ac:dyDescent="0.3">
      <c r="A104" s="223"/>
      <c r="B104" s="221"/>
      <c r="C104" s="169"/>
      <c r="D104" s="252"/>
      <c r="E104" s="225"/>
      <c r="F104" s="226"/>
    </row>
    <row r="105" spans="1:6" s="12" customFormat="1" x14ac:dyDescent="0.3">
      <c r="A105" s="223"/>
      <c r="B105" s="221"/>
      <c r="C105" s="169"/>
      <c r="D105" s="252"/>
      <c r="E105" s="225"/>
      <c r="F105" s="226"/>
    </row>
    <row r="106" spans="1:6" s="12" customFormat="1" x14ac:dyDescent="0.3">
      <c r="A106" s="223"/>
      <c r="B106" s="221"/>
      <c r="C106" s="169"/>
      <c r="D106" s="252"/>
      <c r="E106" s="225"/>
      <c r="F106" s="226"/>
    </row>
    <row r="107" spans="1:6" s="12" customFormat="1" x14ac:dyDescent="0.3">
      <c r="A107" s="223"/>
      <c r="B107" s="221"/>
      <c r="C107" s="169"/>
      <c r="D107" s="252"/>
      <c r="E107" s="225"/>
      <c r="F107" s="226"/>
    </row>
    <row r="108" spans="1:6" s="12" customFormat="1" x14ac:dyDescent="0.3">
      <c r="A108" s="223"/>
      <c r="B108" s="221"/>
      <c r="C108" s="169"/>
      <c r="D108" s="252"/>
      <c r="E108" s="225"/>
      <c r="F108" s="226"/>
    </row>
    <row r="109" spans="1:6" s="12" customFormat="1" x14ac:dyDescent="0.3">
      <c r="A109" s="223"/>
      <c r="B109" s="221"/>
      <c r="C109" s="169"/>
      <c r="D109" s="252"/>
      <c r="E109" s="225"/>
      <c r="F109" s="226"/>
    </row>
    <row r="110" spans="1:6" s="12" customFormat="1" x14ac:dyDescent="0.3">
      <c r="A110" s="223"/>
      <c r="B110" s="221"/>
      <c r="C110" s="169"/>
      <c r="D110" s="252"/>
      <c r="E110" s="225"/>
      <c r="F110" s="226"/>
    </row>
    <row r="111" spans="1:6" s="12" customFormat="1" x14ac:dyDescent="0.3">
      <c r="A111" s="223"/>
      <c r="B111" s="221"/>
      <c r="C111" s="169"/>
      <c r="D111" s="252"/>
      <c r="E111" s="225"/>
      <c r="F111" s="226"/>
    </row>
    <row r="112" spans="1:6" s="12" customFormat="1" ht="15" thickBot="1" x14ac:dyDescent="0.35">
      <c r="A112" s="223"/>
      <c r="B112" s="221"/>
      <c r="C112" s="169"/>
      <c r="D112" s="252"/>
      <c r="E112" s="225"/>
      <c r="F112" s="226"/>
    </row>
    <row r="113" spans="1:6" s="12" customFormat="1" ht="33" customHeight="1" thickTop="1" thickBot="1" x14ac:dyDescent="0.35">
      <c r="A113" s="478" t="s">
        <v>11</v>
      </c>
      <c r="B113" s="479"/>
      <c r="C113" s="479"/>
      <c r="D113" s="479"/>
      <c r="E113" s="480"/>
      <c r="F113" s="371"/>
    </row>
    <row r="114" spans="1:6" ht="15" thickTop="1" x14ac:dyDescent="0.3">
      <c r="A114" s="196"/>
      <c r="B114" s="192"/>
      <c r="C114" s="1"/>
      <c r="D114" s="190"/>
      <c r="E114" s="191"/>
      <c r="F114" s="321"/>
    </row>
    <row r="115" spans="1:6" x14ac:dyDescent="0.3">
      <c r="A115" s="196"/>
      <c r="B115" s="192"/>
      <c r="C115" s="1"/>
      <c r="D115" s="190"/>
      <c r="E115" s="191"/>
      <c r="F115" s="321"/>
    </row>
    <row r="116" spans="1:6" x14ac:dyDescent="0.3">
      <c r="A116" s="196"/>
      <c r="B116" s="192"/>
      <c r="C116" s="1"/>
      <c r="D116" s="190"/>
      <c r="E116" s="191"/>
      <c r="F116" s="321"/>
    </row>
    <row r="117" spans="1:6" x14ac:dyDescent="0.3">
      <c r="A117" s="196"/>
      <c r="B117" s="192"/>
      <c r="C117" s="1"/>
      <c r="D117" s="190"/>
      <c r="E117" s="191"/>
      <c r="F117" s="321"/>
    </row>
    <row r="118" spans="1:6" x14ac:dyDescent="0.3">
      <c r="A118" s="196"/>
      <c r="B118" s="192"/>
      <c r="C118" s="1"/>
      <c r="D118" s="190"/>
      <c r="E118" s="191"/>
      <c r="F118" s="321"/>
    </row>
    <row r="119" spans="1:6" x14ac:dyDescent="0.3">
      <c r="A119" s="196"/>
      <c r="B119" s="192"/>
      <c r="C119" s="1"/>
      <c r="D119" s="190"/>
      <c r="E119" s="191"/>
      <c r="F119" s="321"/>
    </row>
    <row r="120" spans="1:6" x14ac:dyDescent="0.3">
      <c r="A120" s="196"/>
      <c r="B120" s="192"/>
      <c r="C120" s="1"/>
      <c r="D120" s="190"/>
      <c r="E120" s="191"/>
      <c r="F120" s="321"/>
    </row>
    <row r="121" spans="1:6" x14ac:dyDescent="0.3">
      <c r="A121" s="196"/>
      <c r="B121" s="192"/>
      <c r="C121" s="1"/>
      <c r="D121" s="190"/>
      <c r="E121" s="191"/>
      <c r="F121" s="321"/>
    </row>
    <row r="122" spans="1:6" x14ac:dyDescent="0.3">
      <c r="A122" s="196"/>
      <c r="B122" s="192"/>
      <c r="C122" s="1"/>
      <c r="D122" s="190"/>
      <c r="E122" s="191"/>
      <c r="F122" s="321"/>
    </row>
    <row r="123" spans="1:6" x14ac:dyDescent="0.3">
      <c r="A123" s="196"/>
      <c r="B123" s="192"/>
      <c r="C123" s="1"/>
      <c r="D123" s="190"/>
      <c r="E123" s="191"/>
      <c r="F123" s="321"/>
    </row>
    <row r="124" spans="1:6" x14ac:dyDescent="0.3">
      <c r="A124" s="196"/>
      <c r="B124" s="192"/>
      <c r="C124" s="1"/>
      <c r="D124" s="190"/>
      <c r="E124" s="191"/>
      <c r="F124" s="321"/>
    </row>
    <row r="125" spans="1:6" x14ac:dyDescent="0.3">
      <c r="A125" s="196"/>
      <c r="B125" s="192"/>
      <c r="C125" s="1"/>
      <c r="D125" s="190"/>
      <c r="E125" s="191"/>
      <c r="F125" s="321"/>
    </row>
    <row r="126" spans="1:6" x14ac:dyDescent="0.3">
      <c r="A126" s="196"/>
      <c r="B126" s="192"/>
      <c r="C126" s="1"/>
      <c r="D126" s="190"/>
      <c r="E126" s="191"/>
      <c r="F126" s="321"/>
    </row>
    <row r="127" spans="1:6" x14ac:dyDescent="0.3">
      <c r="A127" s="196"/>
      <c r="B127" s="192"/>
      <c r="C127" s="1"/>
      <c r="D127" s="190"/>
      <c r="E127" s="191"/>
      <c r="F127" s="321"/>
    </row>
    <row r="128" spans="1:6" x14ac:dyDescent="0.3">
      <c r="A128" s="196"/>
      <c r="B128" s="192"/>
      <c r="C128" s="1"/>
      <c r="D128" s="190"/>
      <c r="E128" s="191"/>
      <c r="F128" s="321"/>
    </row>
    <row r="129" spans="1:6" x14ac:dyDescent="0.3">
      <c r="A129" s="196"/>
      <c r="B129" s="192"/>
      <c r="C129" s="1"/>
      <c r="D129" s="190"/>
      <c r="E129" s="191"/>
      <c r="F129" s="321"/>
    </row>
    <row r="130" spans="1:6" x14ac:dyDescent="0.3">
      <c r="A130" s="196"/>
      <c r="B130" s="192"/>
      <c r="C130" s="1"/>
      <c r="D130" s="190"/>
      <c r="E130" s="191"/>
      <c r="F130" s="321"/>
    </row>
    <row r="131" spans="1:6" x14ac:dyDescent="0.3">
      <c r="A131" s="196"/>
      <c r="B131" s="192"/>
      <c r="C131" s="1"/>
      <c r="D131" s="190"/>
      <c r="E131" s="191"/>
      <c r="F131" s="321"/>
    </row>
    <row r="132" spans="1:6" x14ac:dyDescent="0.3">
      <c r="A132" s="196"/>
      <c r="B132" s="192"/>
      <c r="C132" s="1"/>
      <c r="D132" s="190"/>
      <c r="E132" s="191"/>
      <c r="F132" s="321"/>
    </row>
    <row r="133" spans="1:6" x14ac:dyDescent="0.3">
      <c r="A133" s="196"/>
      <c r="B133" s="192"/>
      <c r="C133" s="1"/>
      <c r="D133" s="190"/>
      <c r="E133" s="191"/>
      <c r="F133" s="321"/>
    </row>
    <row r="134" spans="1:6" x14ac:dyDescent="0.3">
      <c r="A134" s="196"/>
      <c r="B134" s="192"/>
      <c r="C134" s="1"/>
      <c r="D134" s="190"/>
      <c r="E134" s="191"/>
      <c r="F134" s="321"/>
    </row>
    <row r="135" spans="1:6" x14ac:dyDescent="0.3">
      <c r="A135" s="196"/>
      <c r="B135" s="192"/>
      <c r="C135" s="1"/>
      <c r="D135" s="190"/>
      <c r="E135" s="191"/>
      <c r="F135" s="321"/>
    </row>
    <row r="136" spans="1:6" x14ac:dyDescent="0.3">
      <c r="A136" s="196"/>
      <c r="B136" s="192"/>
      <c r="C136" s="1"/>
      <c r="D136" s="190"/>
      <c r="E136" s="191"/>
      <c r="F136" s="321"/>
    </row>
    <row r="137" spans="1:6" x14ac:dyDescent="0.3">
      <c r="A137" s="196"/>
      <c r="B137" s="192"/>
      <c r="C137" s="1"/>
      <c r="D137" s="190"/>
      <c r="E137" s="191"/>
      <c r="F137" s="321"/>
    </row>
    <row r="138" spans="1:6" x14ac:dyDescent="0.3">
      <c r="A138" s="196"/>
      <c r="B138" s="192"/>
      <c r="C138" s="1"/>
      <c r="D138" s="190"/>
      <c r="E138" s="191"/>
      <c r="F138" s="321"/>
    </row>
    <row r="139" spans="1:6" x14ac:dyDescent="0.3">
      <c r="A139" s="196"/>
      <c r="B139" s="192"/>
      <c r="C139" s="1"/>
      <c r="D139" s="190"/>
      <c r="E139" s="191"/>
      <c r="F139" s="321"/>
    </row>
    <row r="140" spans="1:6" x14ac:dyDescent="0.3">
      <c r="A140" s="196"/>
      <c r="B140" s="192"/>
      <c r="C140" s="1"/>
      <c r="D140" s="190"/>
      <c r="E140" s="191"/>
      <c r="F140" s="321"/>
    </row>
    <row r="141" spans="1:6" x14ac:dyDescent="0.3">
      <c r="A141" s="196"/>
      <c r="B141" s="192"/>
      <c r="C141" s="1"/>
      <c r="D141" s="190"/>
      <c r="E141" s="191"/>
      <c r="F141" s="321"/>
    </row>
    <row r="142" spans="1:6" x14ac:dyDescent="0.3">
      <c r="A142" s="196"/>
      <c r="B142" s="192"/>
      <c r="C142" s="1"/>
      <c r="D142" s="190"/>
      <c r="E142" s="191"/>
      <c r="F142" s="321"/>
    </row>
    <row r="143" spans="1:6" x14ac:dyDescent="0.3">
      <c r="A143" s="196"/>
      <c r="B143" s="192"/>
      <c r="C143" s="1"/>
      <c r="D143" s="190"/>
      <c r="E143" s="191"/>
      <c r="F143" s="321"/>
    </row>
    <row r="144" spans="1:6" x14ac:dyDescent="0.3">
      <c r="A144" s="196"/>
      <c r="B144" s="192"/>
      <c r="C144" s="1"/>
      <c r="D144" s="190"/>
      <c r="E144" s="191"/>
      <c r="F144" s="321"/>
    </row>
    <row r="145" spans="1:6" x14ac:dyDescent="0.3">
      <c r="A145" s="196"/>
      <c r="B145" s="192"/>
      <c r="C145" s="1"/>
      <c r="D145" s="190"/>
      <c r="E145" s="191"/>
      <c r="F145" s="321"/>
    </row>
    <row r="146" spans="1:6" x14ac:dyDescent="0.3">
      <c r="A146" s="196"/>
      <c r="B146" s="192"/>
      <c r="C146" s="1"/>
      <c r="D146" s="190"/>
      <c r="E146" s="191"/>
      <c r="F146" s="321"/>
    </row>
    <row r="147" spans="1:6" x14ac:dyDescent="0.3">
      <c r="A147" s="196"/>
      <c r="B147" s="192"/>
      <c r="C147" s="1"/>
      <c r="D147" s="190"/>
      <c r="E147" s="191"/>
      <c r="F147" s="321"/>
    </row>
    <row r="148" spans="1:6" x14ac:dyDescent="0.3">
      <c r="A148" s="196"/>
      <c r="B148" s="192"/>
      <c r="C148" s="1"/>
      <c r="D148" s="190"/>
      <c r="E148" s="191"/>
      <c r="F148" s="321"/>
    </row>
    <row r="149" spans="1:6" x14ac:dyDescent="0.3">
      <c r="A149" s="196"/>
      <c r="B149" s="192"/>
      <c r="C149" s="1"/>
      <c r="D149" s="190"/>
      <c r="E149" s="191"/>
      <c r="F149" s="321"/>
    </row>
    <row r="150" spans="1:6" x14ac:dyDescent="0.3">
      <c r="A150" s="196"/>
      <c r="B150" s="192"/>
      <c r="C150" s="1"/>
      <c r="D150" s="190"/>
      <c r="E150" s="191"/>
      <c r="F150" s="321"/>
    </row>
    <row r="151" spans="1:6" x14ac:dyDescent="0.3">
      <c r="A151" s="196"/>
      <c r="B151" s="192"/>
      <c r="C151" s="1"/>
      <c r="D151" s="190"/>
      <c r="E151" s="191"/>
      <c r="F151" s="321"/>
    </row>
    <row r="152" spans="1:6" x14ac:dyDescent="0.3">
      <c r="A152" s="196"/>
      <c r="B152" s="192"/>
      <c r="C152" s="1"/>
      <c r="D152" s="190"/>
      <c r="E152" s="191"/>
      <c r="F152" s="321"/>
    </row>
    <row r="153" spans="1:6" x14ac:dyDescent="0.3">
      <c r="A153" s="196"/>
      <c r="B153" s="192"/>
      <c r="C153" s="1"/>
      <c r="D153" s="190"/>
      <c r="E153" s="191"/>
      <c r="F153" s="321"/>
    </row>
    <row r="154" spans="1:6" x14ac:dyDescent="0.3">
      <c r="A154" s="196"/>
      <c r="B154" s="192"/>
      <c r="C154" s="1"/>
      <c r="D154" s="190"/>
      <c r="E154" s="191"/>
      <c r="F154" s="321"/>
    </row>
    <row r="155" spans="1:6" x14ac:dyDescent="0.3">
      <c r="A155" s="196"/>
      <c r="B155" s="192"/>
      <c r="C155" s="1"/>
      <c r="D155" s="190"/>
      <c r="E155" s="191"/>
      <c r="F155" s="321"/>
    </row>
    <row r="156" spans="1:6" x14ac:dyDescent="0.3">
      <c r="A156" s="196"/>
      <c r="B156" s="192"/>
      <c r="C156" s="1"/>
      <c r="D156" s="190"/>
      <c r="E156" s="191"/>
      <c r="F156" s="321"/>
    </row>
    <row r="157" spans="1:6" x14ac:dyDescent="0.3">
      <c r="A157" s="196"/>
      <c r="B157" s="192"/>
      <c r="C157" s="1"/>
      <c r="D157" s="190"/>
      <c r="E157" s="191"/>
      <c r="F157" s="321"/>
    </row>
    <row r="158" spans="1:6" x14ac:dyDescent="0.3">
      <c r="A158" s="196"/>
      <c r="B158" s="192"/>
      <c r="C158" s="1"/>
      <c r="D158" s="190"/>
      <c r="E158" s="191"/>
      <c r="F158" s="321"/>
    </row>
    <row r="159" spans="1:6" x14ac:dyDescent="0.3">
      <c r="A159" s="196"/>
      <c r="B159" s="192"/>
      <c r="C159" s="1"/>
      <c r="D159" s="190"/>
      <c r="E159" s="191"/>
      <c r="F159" s="321"/>
    </row>
    <row r="160" spans="1:6" x14ac:dyDescent="0.3">
      <c r="A160" s="196"/>
      <c r="B160" s="192"/>
      <c r="C160" s="1"/>
      <c r="D160" s="190"/>
      <c r="E160" s="191"/>
      <c r="F160" s="321"/>
    </row>
    <row r="161" spans="1:6" x14ac:dyDescent="0.3">
      <c r="A161" s="196"/>
      <c r="B161" s="192"/>
      <c r="C161" s="1"/>
      <c r="D161" s="190"/>
      <c r="E161" s="191"/>
      <c r="F161" s="321"/>
    </row>
    <row r="162" spans="1:6" x14ac:dyDescent="0.3">
      <c r="A162" s="196"/>
      <c r="B162" s="192"/>
      <c r="C162" s="1"/>
      <c r="D162" s="190"/>
      <c r="E162" s="191"/>
      <c r="F162" s="321"/>
    </row>
    <row r="163" spans="1:6" x14ac:dyDescent="0.3">
      <c r="A163" s="196"/>
      <c r="B163" s="192"/>
      <c r="C163" s="1"/>
      <c r="D163" s="190"/>
      <c r="E163" s="191"/>
      <c r="F163" s="321"/>
    </row>
    <row r="164" spans="1:6" x14ac:dyDescent="0.3">
      <c r="A164" s="196"/>
      <c r="B164" s="192"/>
      <c r="C164" s="1"/>
      <c r="D164" s="190"/>
      <c r="E164" s="191"/>
      <c r="F164" s="321"/>
    </row>
    <row r="165" spans="1:6" x14ac:dyDescent="0.3">
      <c r="A165" s="196"/>
      <c r="B165" s="192"/>
      <c r="C165" s="1"/>
      <c r="D165" s="190"/>
      <c r="E165" s="191"/>
      <c r="F165" s="321"/>
    </row>
    <row r="166" spans="1:6" x14ac:dyDescent="0.3">
      <c r="A166" s="196"/>
      <c r="B166" s="192"/>
      <c r="C166" s="1"/>
      <c r="D166" s="190"/>
      <c r="E166" s="191"/>
      <c r="F166" s="321"/>
    </row>
    <row r="167" spans="1:6" x14ac:dyDescent="0.3">
      <c r="A167" s="196"/>
      <c r="B167" s="192"/>
      <c r="C167" s="1"/>
      <c r="D167" s="190"/>
      <c r="E167" s="191"/>
      <c r="F167" s="321"/>
    </row>
    <row r="168" spans="1:6" x14ac:dyDescent="0.3">
      <c r="A168" s="196"/>
      <c r="B168" s="192"/>
      <c r="C168" s="1"/>
      <c r="D168" s="190"/>
      <c r="E168" s="191"/>
      <c r="F168" s="321"/>
    </row>
    <row r="169" spans="1:6" x14ac:dyDescent="0.3">
      <c r="A169" s="196"/>
      <c r="B169" s="192"/>
      <c r="C169" s="1"/>
      <c r="D169" s="190"/>
      <c r="E169" s="191"/>
      <c r="F169" s="321"/>
    </row>
    <row r="170" spans="1:6" x14ac:dyDescent="0.3">
      <c r="A170" s="196"/>
      <c r="B170" s="192"/>
      <c r="C170" s="1"/>
      <c r="D170" s="190"/>
      <c r="E170" s="191"/>
      <c r="F170" s="321"/>
    </row>
    <row r="171" spans="1:6" x14ac:dyDescent="0.3">
      <c r="A171" s="196"/>
      <c r="B171" s="192"/>
      <c r="C171" s="1"/>
      <c r="D171" s="190"/>
      <c r="E171" s="191"/>
      <c r="F171" s="321"/>
    </row>
    <row r="172" spans="1:6" x14ac:dyDescent="0.3">
      <c r="A172" s="196"/>
      <c r="B172" s="192"/>
      <c r="C172" s="1"/>
      <c r="D172" s="190"/>
      <c r="E172" s="191"/>
      <c r="F172" s="321"/>
    </row>
    <row r="173" spans="1:6" x14ac:dyDescent="0.3">
      <c r="A173" s="196"/>
      <c r="B173" s="192"/>
      <c r="C173" s="1"/>
      <c r="D173" s="190"/>
      <c r="E173" s="191"/>
      <c r="F173" s="321"/>
    </row>
    <row r="174" spans="1:6" x14ac:dyDescent="0.3">
      <c r="A174" s="196"/>
      <c r="B174" s="192"/>
      <c r="C174" s="1"/>
      <c r="D174" s="190"/>
      <c r="E174" s="191"/>
      <c r="F174" s="321"/>
    </row>
    <row r="175" spans="1:6" x14ac:dyDescent="0.3">
      <c r="A175" s="196"/>
      <c r="B175" s="192"/>
      <c r="C175" s="1"/>
      <c r="D175" s="190"/>
      <c r="E175" s="191"/>
      <c r="F175" s="321"/>
    </row>
    <row r="176" spans="1:6" x14ac:dyDescent="0.3">
      <c r="A176" s="196"/>
      <c r="B176" s="192"/>
      <c r="C176" s="1"/>
      <c r="D176" s="190"/>
      <c r="E176" s="191"/>
      <c r="F176" s="321"/>
    </row>
    <row r="177" spans="1:6" x14ac:dyDescent="0.3">
      <c r="A177" s="196"/>
      <c r="B177" s="192"/>
      <c r="C177" s="1"/>
      <c r="D177" s="190"/>
      <c r="E177" s="191"/>
      <c r="F177" s="321"/>
    </row>
    <row r="178" spans="1:6" x14ac:dyDescent="0.3">
      <c r="A178" s="196"/>
      <c r="B178" s="192"/>
      <c r="C178" s="1"/>
      <c r="D178" s="190"/>
      <c r="E178" s="191"/>
      <c r="F178" s="321"/>
    </row>
    <row r="179" spans="1:6" x14ac:dyDescent="0.3">
      <c r="A179" s="196"/>
      <c r="B179" s="192"/>
      <c r="C179" s="1"/>
      <c r="D179" s="190"/>
      <c r="E179" s="191"/>
      <c r="F179" s="321"/>
    </row>
    <row r="180" spans="1:6" x14ac:dyDescent="0.3">
      <c r="A180" s="196"/>
      <c r="B180" s="192"/>
      <c r="C180" s="1"/>
      <c r="D180" s="190"/>
      <c r="E180" s="191"/>
      <c r="F180" s="321"/>
    </row>
    <row r="181" spans="1:6" x14ac:dyDescent="0.3">
      <c r="A181" s="196"/>
      <c r="B181" s="192"/>
      <c r="C181" s="1"/>
      <c r="D181" s="190"/>
      <c r="E181" s="191"/>
      <c r="F181" s="321"/>
    </row>
    <row r="182" spans="1:6" x14ac:dyDescent="0.3">
      <c r="A182" s="196"/>
      <c r="B182" s="192"/>
      <c r="C182" s="1"/>
      <c r="D182" s="190"/>
      <c r="E182" s="191"/>
      <c r="F182" s="321"/>
    </row>
    <row r="183" spans="1:6" x14ac:dyDescent="0.3">
      <c r="A183" s="196"/>
      <c r="B183" s="192"/>
      <c r="C183" s="1"/>
      <c r="D183" s="190"/>
      <c r="E183" s="191"/>
      <c r="F183" s="321"/>
    </row>
    <row r="184" spans="1:6" x14ac:dyDescent="0.3">
      <c r="A184" s="196"/>
      <c r="B184" s="192"/>
      <c r="C184" s="1"/>
      <c r="D184" s="190"/>
      <c r="E184" s="191"/>
      <c r="F184" s="321"/>
    </row>
    <row r="185" spans="1:6" x14ac:dyDescent="0.3">
      <c r="A185" s="196"/>
      <c r="B185" s="192"/>
      <c r="C185" s="1"/>
      <c r="D185" s="190"/>
      <c r="E185" s="191"/>
      <c r="F185" s="321"/>
    </row>
    <row r="186" spans="1:6" x14ac:dyDescent="0.3">
      <c r="A186" s="196"/>
      <c r="B186" s="192"/>
      <c r="C186" s="1"/>
      <c r="D186" s="190"/>
      <c r="E186" s="191"/>
      <c r="F186" s="321"/>
    </row>
    <row r="187" spans="1:6" x14ac:dyDescent="0.3">
      <c r="A187" s="196"/>
      <c r="B187" s="192"/>
      <c r="C187" s="1"/>
      <c r="D187" s="190"/>
      <c r="E187" s="191"/>
      <c r="F187" s="321"/>
    </row>
    <row r="188" spans="1:6" x14ac:dyDescent="0.3">
      <c r="A188" s="196"/>
      <c r="B188" s="192"/>
      <c r="C188" s="1"/>
      <c r="D188" s="190"/>
      <c r="E188" s="191"/>
      <c r="F188" s="321"/>
    </row>
    <row r="189" spans="1:6" x14ac:dyDescent="0.3">
      <c r="A189" s="196"/>
      <c r="B189" s="192"/>
      <c r="C189" s="1"/>
      <c r="D189" s="190"/>
      <c r="E189" s="191"/>
      <c r="F189" s="321"/>
    </row>
    <row r="190" spans="1:6" x14ac:dyDescent="0.3">
      <c r="A190" s="196"/>
      <c r="B190" s="192"/>
      <c r="C190" s="1"/>
      <c r="D190" s="190"/>
      <c r="E190" s="191"/>
      <c r="F190" s="321"/>
    </row>
    <row r="191" spans="1:6" x14ac:dyDescent="0.3">
      <c r="A191" s="196"/>
      <c r="B191" s="192"/>
      <c r="C191" s="1"/>
      <c r="D191" s="190"/>
      <c r="E191" s="191"/>
      <c r="F191" s="321"/>
    </row>
    <row r="192" spans="1:6" x14ac:dyDescent="0.3">
      <c r="A192" s="196"/>
      <c r="B192" s="192"/>
      <c r="C192" s="1"/>
      <c r="D192" s="190"/>
      <c r="E192" s="191"/>
      <c r="F192" s="321"/>
    </row>
    <row r="193" spans="1:6" x14ac:dyDescent="0.3">
      <c r="A193" s="196"/>
      <c r="B193" s="192"/>
      <c r="C193" s="1"/>
      <c r="D193" s="190"/>
      <c r="E193" s="191"/>
      <c r="F193" s="321"/>
    </row>
    <row r="194" spans="1:6" x14ac:dyDescent="0.3">
      <c r="A194" s="196"/>
      <c r="B194" s="192"/>
      <c r="C194" s="1"/>
      <c r="D194" s="190"/>
      <c r="E194" s="191"/>
      <c r="F194" s="321"/>
    </row>
    <row r="195" spans="1:6" x14ac:dyDescent="0.3">
      <c r="A195" s="196"/>
      <c r="B195" s="192"/>
      <c r="C195" s="1"/>
      <c r="D195" s="190"/>
      <c r="E195" s="191"/>
      <c r="F195" s="321"/>
    </row>
    <row r="196" spans="1:6" x14ac:dyDescent="0.3">
      <c r="A196" s="196"/>
      <c r="B196" s="192"/>
      <c r="C196" s="1"/>
      <c r="D196" s="190"/>
      <c r="E196" s="191"/>
      <c r="F196" s="321"/>
    </row>
    <row r="197" spans="1:6" x14ac:dyDescent="0.3">
      <c r="A197" s="196"/>
      <c r="B197" s="192"/>
      <c r="C197" s="1"/>
      <c r="D197" s="190"/>
      <c r="E197" s="191"/>
      <c r="F197" s="321"/>
    </row>
    <row r="198" spans="1:6" x14ac:dyDescent="0.3">
      <c r="A198" s="196"/>
      <c r="B198" s="192"/>
      <c r="C198" s="1"/>
      <c r="D198" s="190"/>
      <c r="E198" s="191"/>
      <c r="F198" s="321"/>
    </row>
    <row r="199" spans="1:6" x14ac:dyDescent="0.3">
      <c r="A199" s="196"/>
      <c r="B199" s="192"/>
      <c r="C199" s="1"/>
      <c r="D199" s="190"/>
      <c r="E199" s="191"/>
      <c r="F199" s="321"/>
    </row>
    <row r="200" spans="1:6" x14ac:dyDescent="0.3">
      <c r="A200" s="196"/>
      <c r="B200" s="192"/>
      <c r="C200" s="1"/>
      <c r="D200" s="190"/>
      <c r="E200" s="191"/>
      <c r="F200" s="321"/>
    </row>
    <row r="201" spans="1:6" x14ac:dyDescent="0.3">
      <c r="A201" s="196"/>
      <c r="B201" s="192"/>
      <c r="C201" s="1"/>
      <c r="D201" s="190"/>
      <c r="E201" s="191"/>
      <c r="F201" s="321"/>
    </row>
    <row r="202" spans="1:6" x14ac:dyDescent="0.3">
      <c r="A202" s="196"/>
      <c r="B202" s="192"/>
      <c r="C202" s="1"/>
      <c r="D202" s="190"/>
      <c r="E202" s="191"/>
      <c r="F202" s="321"/>
    </row>
    <row r="203" spans="1:6" x14ac:dyDescent="0.3">
      <c r="A203" s="196"/>
      <c r="B203" s="192"/>
      <c r="C203" s="1"/>
      <c r="D203" s="190"/>
      <c r="E203" s="191"/>
      <c r="F203" s="321"/>
    </row>
    <row r="204" spans="1:6" x14ac:dyDescent="0.3">
      <c r="A204" s="196"/>
      <c r="B204" s="192"/>
      <c r="C204" s="1"/>
      <c r="D204" s="190"/>
      <c r="E204" s="191"/>
      <c r="F204" s="321"/>
    </row>
    <row r="205" spans="1:6" x14ac:dyDescent="0.3">
      <c r="A205" s="196"/>
      <c r="B205" s="192"/>
      <c r="C205" s="1"/>
      <c r="D205" s="190"/>
      <c r="E205" s="191"/>
      <c r="F205" s="321"/>
    </row>
    <row r="206" spans="1:6" x14ac:dyDescent="0.3">
      <c r="A206" s="196"/>
      <c r="B206" s="192"/>
      <c r="C206" s="1"/>
      <c r="D206" s="190"/>
      <c r="E206" s="191"/>
      <c r="F206" s="321"/>
    </row>
    <row r="207" spans="1:6" x14ac:dyDescent="0.3">
      <c r="A207" s="196"/>
      <c r="B207" s="192"/>
      <c r="C207" s="1"/>
      <c r="D207" s="190"/>
      <c r="E207" s="191"/>
      <c r="F207" s="321"/>
    </row>
    <row r="208" spans="1:6" x14ac:dyDescent="0.3">
      <c r="A208" s="196"/>
      <c r="B208" s="192"/>
      <c r="C208" s="1"/>
      <c r="D208" s="190"/>
      <c r="E208" s="191"/>
      <c r="F208" s="321"/>
    </row>
    <row r="209" spans="1:6" x14ac:dyDescent="0.3">
      <c r="A209" s="196"/>
      <c r="B209" s="192"/>
      <c r="C209" s="1"/>
      <c r="D209" s="190"/>
      <c r="E209" s="191"/>
      <c r="F209" s="321"/>
    </row>
    <row r="210" spans="1:6" x14ac:dyDescent="0.3">
      <c r="A210" s="196"/>
      <c r="B210" s="192"/>
      <c r="C210" s="1"/>
      <c r="D210" s="190"/>
      <c r="E210" s="191"/>
      <c r="F210" s="321"/>
    </row>
    <row r="211" spans="1:6" x14ac:dyDescent="0.3">
      <c r="A211" s="196"/>
      <c r="B211" s="192"/>
      <c r="C211" s="1"/>
      <c r="D211" s="190"/>
      <c r="E211" s="191"/>
      <c r="F211" s="321"/>
    </row>
    <row r="212" spans="1:6" x14ac:dyDescent="0.3">
      <c r="A212" s="196"/>
      <c r="B212" s="192"/>
      <c r="C212" s="1"/>
      <c r="D212" s="190"/>
      <c r="E212" s="191"/>
      <c r="F212" s="321"/>
    </row>
    <row r="213" spans="1:6" x14ac:dyDescent="0.3">
      <c r="A213" s="196"/>
      <c r="B213" s="192"/>
      <c r="C213" s="1"/>
      <c r="D213" s="190"/>
      <c r="E213" s="191"/>
      <c r="F213" s="321"/>
    </row>
    <row r="214" spans="1:6" x14ac:dyDescent="0.3">
      <c r="A214" s="196"/>
      <c r="B214" s="192"/>
      <c r="C214" s="1"/>
      <c r="D214" s="190"/>
      <c r="E214" s="191"/>
      <c r="F214" s="321"/>
    </row>
    <row r="215" spans="1:6" x14ac:dyDescent="0.3">
      <c r="A215" s="196"/>
      <c r="B215" s="192"/>
      <c r="C215" s="1"/>
      <c r="D215" s="190"/>
      <c r="E215" s="191"/>
      <c r="F215" s="321"/>
    </row>
    <row r="216" spans="1:6" x14ac:dyDescent="0.3">
      <c r="A216" s="196"/>
      <c r="B216" s="192"/>
      <c r="C216" s="1"/>
      <c r="D216" s="190"/>
      <c r="E216" s="191"/>
      <c r="F216" s="321"/>
    </row>
    <row r="217" spans="1:6" x14ac:dyDescent="0.3">
      <c r="A217" s="196"/>
      <c r="B217" s="192"/>
      <c r="C217" s="1"/>
      <c r="D217" s="190"/>
      <c r="E217" s="191"/>
      <c r="F217" s="321"/>
    </row>
    <row r="218" spans="1:6" x14ac:dyDescent="0.3">
      <c r="A218" s="196"/>
      <c r="B218" s="192"/>
      <c r="C218" s="1"/>
      <c r="D218" s="190"/>
      <c r="E218" s="191"/>
      <c r="F218" s="321"/>
    </row>
    <row r="219" spans="1:6" x14ac:dyDescent="0.3">
      <c r="A219" s="196"/>
      <c r="B219" s="192"/>
      <c r="C219" s="1"/>
      <c r="D219" s="190"/>
      <c r="E219" s="191"/>
      <c r="F219" s="321"/>
    </row>
    <row r="220" spans="1:6" x14ac:dyDescent="0.3">
      <c r="A220" s="196"/>
      <c r="B220" s="192"/>
      <c r="C220" s="1"/>
      <c r="D220" s="190"/>
      <c r="E220" s="191"/>
      <c r="F220" s="321"/>
    </row>
    <row r="221" spans="1:6" x14ac:dyDescent="0.3">
      <c r="A221" s="196"/>
      <c r="B221" s="192"/>
      <c r="C221" s="1"/>
      <c r="D221" s="190"/>
      <c r="E221" s="191"/>
      <c r="F221" s="321"/>
    </row>
    <row r="222" spans="1:6" x14ac:dyDescent="0.3">
      <c r="A222" s="196"/>
      <c r="B222" s="192"/>
      <c r="C222" s="1"/>
      <c r="D222" s="190"/>
      <c r="E222" s="191"/>
      <c r="F222" s="321"/>
    </row>
    <row r="223" spans="1:6" x14ac:dyDescent="0.3">
      <c r="A223" s="196"/>
      <c r="B223" s="192"/>
      <c r="C223" s="1"/>
      <c r="D223" s="190"/>
      <c r="E223" s="191"/>
      <c r="F223" s="321"/>
    </row>
    <row r="224" spans="1:6" x14ac:dyDescent="0.3">
      <c r="A224" s="196"/>
      <c r="B224" s="192"/>
      <c r="C224" s="1"/>
      <c r="D224" s="190"/>
      <c r="E224" s="191"/>
      <c r="F224" s="321"/>
    </row>
    <row r="225" spans="1:6" x14ac:dyDescent="0.3">
      <c r="A225" s="196"/>
      <c r="B225" s="192"/>
      <c r="C225" s="1"/>
      <c r="D225" s="190"/>
      <c r="E225" s="191"/>
      <c r="F225" s="321"/>
    </row>
    <row r="226" spans="1:6" x14ac:dyDescent="0.3">
      <c r="A226" s="196"/>
      <c r="B226" s="192"/>
      <c r="C226" s="1"/>
      <c r="D226" s="190"/>
      <c r="E226" s="191"/>
      <c r="F226" s="321"/>
    </row>
    <row r="227" spans="1:6" x14ac:dyDescent="0.3">
      <c r="A227" s="196"/>
      <c r="B227" s="192"/>
      <c r="C227" s="1"/>
      <c r="D227" s="190"/>
      <c r="E227" s="191"/>
      <c r="F227" s="321"/>
    </row>
    <row r="228" spans="1:6" x14ac:dyDescent="0.3">
      <c r="A228" s="196"/>
      <c r="B228" s="192"/>
      <c r="C228" s="1"/>
      <c r="D228" s="190"/>
      <c r="E228" s="191"/>
      <c r="F228" s="321"/>
    </row>
    <row r="229" spans="1:6" x14ac:dyDescent="0.3">
      <c r="A229" s="196"/>
      <c r="B229" s="192"/>
      <c r="C229" s="1"/>
      <c r="D229" s="190"/>
      <c r="E229" s="191"/>
      <c r="F229" s="321"/>
    </row>
    <row r="230" spans="1:6" x14ac:dyDescent="0.3">
      <c r="A230" s="196"/>
      <c r="B230" s="192"/>
      <c r="C230" s="1"/>
      <c r="D230" s="190"/>
      <c r="E230" s="191"/>
      <c r="F230" s="321"/>
    </row>
    <row r="231" spans="1:6" x14ac:dyDescent="0.3">
      <c r="A231" s="196"/>
      <c r="B231" s="192"/>
      <c r="C231" s="1"/>
      <c r="D231" s="190"/>
      <c r="E231" s="191"/>
      <c r="F231" s="321"/>
    </row>
    <row r="232" spans="1:6" x14ac:dyDescent="0.3">
      <c r="A232" s="196"/>
      <c r="B232" s="192"/>
      <c r="C232" s="1"/>
      <c r="D232" s="190"/>
      <c r="E232" s="191"/>
      <c r="F232" s="321"/>
    </row>
    <row r="233" spans="1:6" x14ac:dyDescent="0.3">
      <c r="A233" s="196"/>
      <c r="B233" s="192"/>
      <c r="C233" s="1"/>
      <c r="D233" s="190"/>
      <c r="E233" s="191"/>
      <c r="F233" s="321"/>
    </row>
    <row r="234" spans="1:6" x14ac:dyDescent="0.3">
      <c r="A234" s="196"/>
      <c r="B234" s="192"/>
      <c r="C234" s="1"/>
      <c r="D234" s="190"/>
      <c r="E234" s="191"/>
      <c r="F234" s="321"/>
    </row>
    <row r="235" spans="1:6" x14ac:dyDescent="0.3">
      <c r="A235" s="196"/>
      <c r="B235" s="192"/>
      <c r="C235" s="1"/>
      <c r="D235" s="190"/>
      <c r="E235" s="191"/>
      <c r="F235" s="321"/>
    </row>
    <row r="236" spans="1:6" x14ac:dyDescent="0.3">
      <c r="A236" s="196"/>
      <c r="B236" s="192"/>
      <c r="C236" s="1"/>
      <c r="D236" s="190"/>
      <c r="E236" s="191"/>
      <c r="F236" s="321"/>
    </row>
    <row r="237" spans="1:6" x14ac:dyDescent="0.3">
      <c r="A237" s="196"/>
      <c r="B237" s="192"/>
      <c r="C237" s="1"/>
      <c r="D237" s="190"/>
      <c r="E237" s="191"/>
      <c r="F237" s="321"/>
    </row>
    <row r="238" spans="1:6" x14ac:dyDescent="0.3">
      <c r="A238" s="196"/>
      <c r="B238" s="192"/>
      <c r="C238" s="1"/>
      <c r="D238" s="190"/>
      <c r="E238" s="191"/>
      <c r="F238" s="321"/>
    </row>
    <row r="239" spans="1:6" x14ac:dyDescent="0.3">
      <c r="A239" s="196"/>
      <c r="B239" s="192"/>
      <c r="C239" s="1"/>
      <c r="D239" s="190"/>
      <c r="E239" s="191"/>
      <c r="F239" s="321"/>
    </row>
    <row r="240" spans="1:6" x14ac:dyDescent="0.3">
      <c r="A240" s="196"/>
      <c r="B240" s="192"/>
      <c r="C240" s="1"/>
      <c r="D240" s="190"/>
      <c r="E240" s="191"/>
      <c r="F240" s="321"/>
    </row>
    <row r="241" spans="1:6" x14ac:dyDescent="0.3">
      <c r="A241" s="196"/>
      <c r="B241" s="192"/>
      <c r="C241" s="1"/>
      <c r="D241" s="190"/>
      <c r="E241" s="191"/>
      <c r="F241" s="321"/>
    </row>
    <row r="242" spans="1:6" x14ac:dyDescent="0.3">
      <c r="A242" s="196"/>
      <c r="B242" s="192"/>
      <c r="C242" s="1"/>
      <c r="D242" s="190"/>
      <c r="E242" s="191"/>
      <c r="F242" s="321"/>
    </row>
    <row r="243" spans="1:6" x14ac:dyDescent="0.3">
      <c r="A243" s="196"/>
      <c r="B243" s="192"/>
      <c r="C243" s="1"/>
      <c r="D243" s="190"/>
      <c r="E243" s="191"/>
      <c r="F243" s="321"/>
    </row>
    <row r="244" spans="1:6" x14ac:dyDescent="0.3">
      <c r="A244" s="196"/>
      <c r="B244" s="192"/>
      <c r="C244" s="1"/>
      <c r="D244" s="190"/>
      <c r="E244" s="191"/>
      <c r="F244" s="321"/>
    </row>
    <row r="245" spans="1:6" x14ac:dyDescent="0.3">
      <c r="A245" s="196"/>
      <c r="B245" s="192"/>
      <c r="C245" s="1"/>
      <c r="D245" s="190"/>
      <c r="E245" s="191"/>
      <c r="F245" s="321"/>
    </row>
    <row r="246" spans="1:6" x14ac:dyDescent="0.3">
      <c r="A246" s="196"/>
      <c r="B246" s="192"/>
      <c r="C246" s="1"/>
      <c r="D246" s="190"/>
      <c r="E246" s="191"/>
      <c r="F246" s="321"/>
    </row>
    <row r="247" spans="1:6" x14ac:dyDescent="0.3">
      <c r="A247" s="196"/>
      <c r="B247" s="192"/>
      <c r="C247" s="1"/>
      <c r="D247" s="190"/>
      <c r="E247" s="191"/>
      <c r="F247" s="321"/>
    </row>
    <row r="248" spans="1:6" x14ac:dyDescent="0.3">
      <c r="A248" s="196"/>
      <c r="B248" s="192"/>
      <c r="C248" s="1"/>
      <c r="D248" s="190"/>
      <c r="E248" s="191"/>
      <c r="F248" s="321"/>
    </row>
    <row r="249" spans="1:6" x14ac:dyDescent="0.3">
      <c r="A249" s="196"/>
      <c r="B249" s="192"/>
      <c r="C249" s="1"/>
      <c r="D249" s="190"/>
      <c r="E249" s="191"/>
      <c r="F249" s="321"/>
    </row>
    <row r="250" spans="1:6" x14ac:dyDescent="0.3">
      <c r="A250" s="196"/>
      <c r="B250" s="192"/>
      <c r="C250" s="1"/>
      <c r="D250" s="190"/>
      <c r="E250" s="191"/>
      <c r="F250" s="321"/>
    </row>
    <row r="251" spans="1:6" x14ac:dyDescent="0.3">
      <c r="A251" s="196"/>
      <c r="B251" s="192"/>
      <c r="C251" s="1"/>
      <c r="D251" s="190"/>
      <c r="E251" s="191"/>
      <c r="F251" s="321"/>
    </row>
    <row r="252" spans="1:6" x14ac:dyDescent="0.3">
      <c r="A252" s="196"/>
      <c r="B252" s="192"/>
      <c r="C252" s="1"/>
      <c r="D252" s="190"/>
      <c r="E252" s="191"/>
      <c r="F252" s="321"/>
    </row>
    <row r="253" spans="1:6" x14ac:dyDescent="0.3">
      <c r="A253" s="196"/>
      <c r="B253" s="192"/>
      <c r="C253" s="1"/>
      <c r="D253" s="190"/>
      <c r="E253" s="191"/>
      <c r="F253" s="321"/>
    </row>
    <row r="254" spans="1:6" x14ac:dyDescent="0.3">
      <c r="A254" s="196"/>
      <c r="B254" s="192"/>
      <c r="C254" s="1"/>
      <c r="D254" s="190"/>
      <c r="E254" s="191"/>
      <c r="F254" s="321"/>
    </row>
    <row r="255" spans="1:6" x14ac:dyDescent="0.3">
      <c r="A255" s="196"/>
      <c r="B255" s="192"/>
      <c r="C255" s="1"/>
      <c r="D255" s="190"/>
      <c r="E255" s="191"/>
      <c r="F255" s="321"/>
    </row>
    <row r="256" spans="1:6" x14ac:dyDescent="0.3">
      <c r="A256" s="196"/>
      <c r="B256" s="192"/>
      <c r="C256" s="1"/>
      <c r="D256" s="190"/>
      <c r="E256" s="191"/>
      <c r="F256" s="321"/>
    </row>
    <row r="257" spans="1:6" x14ac:dyDescent="0.3">
      <c r="A257" s="196"/>
      <c r="B257" s="192"/>
      <c r="C257" s="1"/>
      <c r="D257" s="190"/>
      <c r="E257" s="191"/>
      <c r="F257" s="321"/>
    </row>
    <row r="258" spans="1:6" x14ac:dyDescent="0.3">
      <c r="A258" s="196"/>
      <c r="B258" s="192"/>
      <c r="C258" s="1"/>
      <c r="D258" s="190"/>
      <c r="E258" s="191"/>
      <c r="F258" s="321"/>
    </row>
    <row r="259" spans="1:6" x14ac:dyDescent="0.3">
      <c r="A259" s="196"/>
      <c r="B259" s="192"/>
      <c r="C259" s="1"/>
      <c r="D259" s="190"/>
      <c r="E259" s="191"/>
      <c r="F259" s="321"/>
    </row>
    <row r="260" spans="1:6" x14ac:dyDescent="0.3">
      <c r="A260" s="196"/>
      <c r="B260" s="192"/>
      <c r="C260" s="1"/>
      <c r="D260" s="190"/>
      <c r="E260" s="191"/>
      <c r="F260" s="321"/>
    </row>
    <row r="261" spans="1:6" x14ac:dyDescent="0.3">
      <c r="A261" s="196"/>
      <c r="B261" s="192"/>
      <c r="C261" s="1"/>
      <c r="D261" s="190"/>
      <c r="E261" s="191"/>
      <c r="F261" s="321"/>
    </row>
    <row r="262" spans="1:6" x14ac:dyDescent="0.3">
      <c r="A262" s="196"/>
      <c r="B262" s="192"/>
      <c r="C262" s="1"/>
      <c r="D262" s="190"/>
      <c r="E262" s="191"/>
      <c r="F262" s="321"/>
    </row>
    <row r="263" spans="1:6" x14ac:dyDescent="0.3">
      <c r="A263" s="196"/>
      <c r="B263" s="192"/>
      <c r="C263" s="1"/>
      <c r="D263" s="190"/>
      <c r="E263" s="191"/>
      <c r="F263" s="321"/>
    </row>
    <row r="264" spans="1:6" x14ac:dyDescent="0.3">
      <c r="A264" s="196"/>
      <c r="B264" s="192"/>
      <c r="C264" s="1"/>
      <c r="D264" s="190"/>
      <c r="E264" s="191"/>
      <c r="F264" s="321"/>
    </row>
    <row r="265" spans="1:6" x14ac:dyDescent="0.3">
      <c r="A265" s="196"/>
      <c r="B265" s="192"/>
      <c r="C265" s="1"/>
      <c r="D265" s="190"/>
      <c r="E265" s="191"/>
      <c r="F265" s="321"/>
    </row>
    <row r="266" spans="1:6" x14ac:dyDescent="0.3">
      <c r="A266" s="196"/>
      <c r="B266" s="192"/>
      <c r="C266" s="1"/>
      <c r="D266" s="190"/>
      <c r="E266" s="191"/>
      <c r="F266" s="321"/>
    </row>
    <row r="267" spans="1:6" x14ac:dyDescent="0.3">
      <c r="A267" s="196"/>
      <c r="B267" s="192"/>
      <c r="C267" s="1"/>
      <c r="D267" s="190"/>
      <c r="E267" s="191"/>
      <c r="F267" s="321"/>
    </row>
    <row r="268" spans="1:6" x14ac:dyDescent="0.3">
      <c r="A268" s="196"/>
      <c r="B268" s="192"/>
      <c r="C268" s="1"/>
      <c r="D268" s="190"/>
      <c r="E268" s="191"/>
      <c r="F268" s="321"/>
    </row>
    <row r="269" spans="1:6" x14ac:dyDescent="0.3">
      <c r="A269" s="196"/>
      <c r="B269" s="192"/>
      <c r="C269" s="1"/>
      <c r="D269" s="190"/>
      <c r="E269" s="191"/>
      <c r="F269" s="321"/>
    </row>
    <row r="270" spans="1:6" x14ac:dyDescent="0.3">
      <c r="A270" s="196"/>
      <c r="B270" s="192"/>
      <c r="C270" s="1"/>
      <c r="D270" s="190"/>
      <c r="E270" s="191"/>
      <c r="F270" s="321"/>
    </row>
    <row r="271" spans="1:6" x14ac:dyDescent="0.3">
      <c r="A271" s="196"/>
      <c r="B271" s="192"/>
      <c r="C271" s="1"/>
      <c r="D271" s="190"/>
      <c r="E271" s="191"/>
      <c r="F271" s="321"/>
    </row>
    <row r="272" spans="1:6" x14ac:dyDescent="0.3">
      <c r="A272" s="196"/>
      <c r="B272" s="192"/>
      <c r="C272" s="1"/>
      <c r="D272" s="190"/>
      <c r="E272" s="191"/>
      <c r="F272" s="321"/>
    </row>
    <row r="273" spans="1:6" x14ac:dyDescent="0.3">
      <c r="A273" s="196"/>
      <c r="B273" s="192"/>
      <c r="C273" s="1"/>
      <c r="D273" s="190"/>
      <c r="E273" s="191"/>
      <c r="F273" s="321"/>
    </row>
    <row r="274" spans="1:6" x14ac:dyDescent="0.3">
      <c r="A274" s="196"/>
      <c r="B274" s="192"/>
      <c r="C274" s="1"/>
      <c r="D274" s="190"/>
      <c r="E274" s="191"/>
      <c r="F274" s="321"/>
    </row>
    <row r="275" spans="1:6" x14ac:dyDescent="0.3">
      <c r="A275" s="196"/>
      <c r="B275" s="192"/>
      <c r="C275" s="1"/>
      <c r="D275" s="190"/>
      <c r="E275" s="191"/>
      <c r="F275" s="321"/>
    </row>
    <row r="276" spans="1:6" x14ac:dyDescent="0.3">
      <c r="A276" s="196"/>
      <c r="B276" s="192"/>
      <c r="C276" s="1"/>
      <c r="D276" s="190"/>
      <c r="E276" s="191"/>
      <c r="F276" s="321"/>
    </row>
    <row r="277" spans="1:6" x14ac:dyDescent="0.3">
      <c r="A277" s="196"/>
      <c r="B277" s="192"/>
      <c r="C277" s="1"/>
      <c r="D277" s="190"/>
      <c r="E277" s="191"/>
      <c r="F277" s="321"/>
    </row>
    <row r="278" spans="1:6" x14ac:dyDescent="0.3">
      <c r="A278" s="196"/>
      <c r="B278" s="192"/>
      <c r="C278" s="1"/>
      <c r="D278" s="190"/>
      <c r="E278" s="191"/>
      <c r="F278" s="321"/>
    </row>
    <row r="279" spans="1:6" x14ac:dyDescent="0.3">
      <c r="A279" s="196"/>
      <c r="B279" s="192"/>
      <c r="C279" s="1"/>
      <c r="D279" s="190"/>
      <c r="E279" s="191"/>
      <c r="F279" s="321"/>
    </row>
    <row r="280" spans="1:6" x14ac:dyDescent="0.3">
      <c r="A280" s="196"/>
      <c r="B280" s="192"/>
      <c r="C280" s="1"/>
      <c r="D280" s="190"/>
      <c r="E280" s="191"/>
      <c r="F280" s="321"/>
    </row>
    <row r="281" spans="1:6" x14ac:dyDescent="0.3">
      <c r="A281" s="196"/>
      <c r="B281" s="192"/>
      <c r="C281" s="1"/>
      <c r="D281" s="190"/>
      <c r="E281" s="191"/>
      <c r="F281" s="321"/>
    </row>
    <row r="282" spans="1:6" x14ac:dyDescent="0.3">
      <c r="A282" s="196"/>
      <c r="B282" s="192"/>
      <c r="C282" s="1"/>
      <c r="D282" s="190"/>
      <c r="E282" s="191"/>
      <c r="F282" s="321"/>
    </row>
    <row r="283" spans="1:6" x14ac:dyDescent="0.3">
      <c r="A283" s="196"/>
      <c r="B283" s="192"/>
      <c r="C283" s="1"/>
      <c r="D283" s="190"/>
      <c r="E283" s="191"/>
      <c r="F283" s="321"/>
    </row>
    <row r="284" spans="1:6" x14ac:dyDescent="0.3">
      <c r="A284" s="196"/>
      <c r="B284" s="192"/>
      <c r="C284" s="1"/>
      <c r="D284" s="190"/>
      <c r="E284" s="191"/>
      <c r="F284" s="321"/>
    </row>
    <row r="285" spans="1:6" x14ac:dyDescent="0.3">
      <c r="A285" s="196"/>
      <c r="B285" s="192"/>
      <c r="C285" s="1"/>
      <c r="D285" s="190"/>
      <c r="E285" s="191"/>
      <c r="F285" s="321"/>
    </row>
    <row r="286" spans="1:6" x14ac:dyDescent="0.3">
      <c r="A286" s="196"/>
      <c r="B286" s="192"/>
      <c r="C286" s="1"/>
      <c r="D286" s="190"/>
      <c r="E286" s="191"/>
      <c r="F286" s="321"/>
    </row>
    <row r="287" spans="1:6" x14ac:dyDescent="0.3">
      <c r="A287" s="196"/>
      <c r="B287" s="192"/>
      <c r="C287" s="1"/>
      <c r="D287" s="190"/>
      <c r="E287" s="191"/>
      <c r="F287" s="321"/>
    </row>
    <row r="288" spans="1:6" x14ac:dyDescent="0.3">
      <c r="A288" s="196"/>
      <c r="B288" s="192"/>
      <c r="C288" s="1"/>
      <c r="D288" s="190"/>
      <c r="E288" s="191"/>
      <c r="F288" s="321"/>
    </row>
    <row r="289" spans="1:6" x14ac:dyDescent="0.3">
      <c r="A289" s="196"/>
      <c r="B289" s="192"/>
      <c r="C289" s="1"/>
      <c r="D289" s="190"/>
      <c r="E289" s="191"/>
      <c r="F289" s="321"/>
    </row>
    <row r="290" spans="1:6" x14ac:dyDescent="0.3">
      <c r="A290" s="196"/>
      <c r="B290" s="192"/>
      <c r="C290" s="1"/>
      <c r="D290" s="190"/>
      <c r="E290" s="191"/>
      <c r="F290" s="321"/>
    </row>
    <row r="291" spans="1:6" x14ac:dyDescent="0.3">
      <c r="A291" s="196"/>
      <c r="B291" s="192"/>
      <c r="C291" s="1"/>
      <c r="D291" s="190"/>
      <c r="E291" s="191"/>
      <c r="F291" s="321"/>
    </row>
    <row r="292" spans="1:6" x14ac:dyDescent="0.3">
      <c r="A292" s="196"/>
      <c r="B292" s="192"/>
      <c r="C292" s="1"/>
      <c r="D292" s="190"/>
      <c r="E292" s="191"/>
      <c r="F292" s="321"/>
    </row>
    <row r="293" spans="1:6" x14ac:dyDescent="0.3">
      <c r="A293" s="196"/>
      <c r="B293" s="192"/>
      <c r="C293" s="1"/>
      <c r="D293" s="190"/>
      <c r="E293" s="191"/>
      <c r="F293" s="321"/>
    </row>
    <row r="294" spans="1:6" x14ac:dyDescent="0.3">
      <c r="A294" s="196"/>
      <c r="B294" s="192"/>
      <c r="C294" s="1"/>
      <c r="D294" s="190"/>
      <c r="E294" s="191"/>
      <c r="F294" s="321"/>
    </row>
    <row r="295" spans="1:6" x14ac:dyDescent="0.3">
      <c r="A295" s="196"/>
      <c r="B295" s="192"/>
      <c r="C295" s="1"/>
      <c r="D295" s="190"/>
      <c r="E295" s="191"/>
      <c r="F295" s="321"/>
    </row>
    <row r="296" spans="1:6" x14ac:dyDescent="0.3">
      <c r="A296" s="196"/>
      <c r="B296" s="192"/>
      <c r="C296" s="1"/>
      <c r="D296" s="190"/>
      <c r="E296" s="191"/>
      <c r="F296" s="321"/>
    </row>
    <row r="297" spans="1:6" x14ac:dyDescent="0.3">
      <c r="A297" s="196"/>
      <c r="B297" s="192"/>
      <c r="C297" s="1"/>
      <c r="D297" s="190"/>
      <c r="E297" s="191"/>
      <c r="F297" s="321"/>
    </row>
    <row r="298" spans="1:6" x14ac:dyDescent="0.3">
      <c r="A298" s="196"/>
      <c r="B298" s="192"/>
      <c r="C298" s="1"/>
      <c r="D298" s="190"/>
      <c r="E298" s="191"/>
      <c r="F298" s="321"/>
    </row>
    <row r="299" spans="1:6" x14ac:dyDescent="0.3">
      <c r="A299" s="196"/>
      <c r="B299" s="192"/>
      <c r="C299" s="1"/>
      <c r="D299" s="190"/>
      <c r="E299" s="191"/>
      <c r="F299" s="321"/>
    </row>
    <row r="300" spans="1:6" x14ac:dyDescent="0.3">
      <c r="A300" s="196"/>
      <c r="B300" s="192"/>
      <c r="C300" s="1"/>
      <c r="D300" s="190"/>
      <c r="E300" s="191"/>
      <c r="F300" s="321"/>
    </row>
    <row r="301" spans="1:6" x14ac:dyDescent="0.3">
      <c r="A301" s="196"/>
      <c r="B301" s="192"/>
      <c r="C301" s="1"/>
      <c r="D301" s="190"/>
      <c r="E301" s="191"/>
      <c r="F301" s="321"/>
    </row>
    <row r="302" spans="1:6" x14ac:dyDescent="0.3">
      <c r="A302" s="196"/>
      <c r="B302" s="192"/>
      <c r="C302" s="1"/>
      <c r="D302" s="190"/>
      <c r="E302" s="191"/>
      <c r="F302" s="321"/>
    </row>
    <row r="303" spans="1:6" x14ac:dyDescent="0.3">
      <c r="A303" s="196"/>
      <c r="B303" s="192"/>
      <c r="C303" s="1"/>
      <c r="D303" s="190"/>
      <c r="E303" s="191"/>
      <c r="F303" s="321"/>
    </row>
    <row r="304" spans="1:6" x14ac:dyDescent="0.3">
      <c r="A304" s="196"/>
      <c r="B304" s="192"/>
      <c r="C304" s="1"/>
      <c r="D304" s="190"/>
      <c r="E304" s="191"/>
      <c r="F304" s="321"/>
    </row>
    <row r="305" spans="1:6" x14ac:dyDescent="0.3">
      <c r="A305" s="196"/>
      <c r="B305" s="192"/>
      <c r="C305" s="1"/>
      <c r="D305" s="190"/>
      <c r="E305" s="191"/>
      <c r="F305" s="321"/>
    </row>
    <row r="306" spans="1:6" x14ac:dyDescent="0.3">
      <c r="A306" s="196"/>
      <c r="B306" s="192"/>
      <c r="C306" s="1"/>
      <c r="D306" s="190"/>
      <c r="E306" s="191"/>
      <c r="F306" s="321"/>
    </row>
    <row r="307" spans="1:6" x14ac:dyDescent="0.3">
      <c r="A307" s="196"/>
      <c r="B307" s="192"/>
      <c r="C307" s="1"/>
      <c r="D307" s="190"/>
      <c r="E307" s="191"/>
      <c r="F307" s="321"/>
    </row>
    <row r="308" spans="1:6" x14ac:dyDescent="0.3">
      <c r="A308" s="196"/>
      <c r="B308" s="192"/>
      <c r="C308" s="1"/>
      <c r="D308" s="190"/>
      <c r="E308" s="191"/>
      <c r="F308" s="321"/>
    </row>
    <row r="309" spans="1:6" x14ac:dyDescent="0.3">
      <c r="A309" s="196"/>
      <c r="B309" s="192"/>
      <c r="C309" s="1"/>
      <c r="D309" s="190"/>
      <c r="E309" s="191"/>
      <c r="F309" s="321"/>
    </row>
    <row r="310" spans="1:6" x14ac:dyDescent="0.3">
      <c r="A310" s="196"/>
      <c r="B310" s="192"/>
      <c r="C310" s="1"/>
      <c r="D310" s="190"/>
      <c r="E310" s="191"/>
      <c r="F310" s="321"/>
    </row>
    <row r="311" spans="1:6" x14ac:dyDescent="0.3">
      <c r="A311" s="196"/>
      <c r="B311" s="192"/>
      <c r="C311" s="1"/>
      <c r="D311" s="190"/>
      <c r="E311" s="191"/>
      <c r="F311" s="321"/>
    </row>
    <row r="312" spans="1:6" x14ac:dyDescent="0.3">
      <c r="A312" s="196"/>
      <c r="B312" s="192"/>
      <c r="C312" s="1"/>
      <c r="D312" s="190"/>
      <c r="E312" s="191"/>
      <c r="F312" s="321"/>
    </row>
    <row r="313" spans="1:6" x14ac:dyDescent="0.3">
      <c r="A313" s="196"/>
      <c r="B313" s="192"/>
      <c r="C313" s="1"/>
      <c r="D313" s="190"/>
      <c r="E313" s="191"/>
      <c r="F313" s="321"/>
    </row>
    <row r="314" spans="1:6" x14ac:dyDescent="0.3">
      <c r="A314" s="196"/>
      <c r="B314" s="192"/>
      <c r="C314" s="1"/>
      <c r="D314" s="190"/>
      <c r="E314" s="191"/>
      <c r="F314" s="321"/>
    </row>
    <row r="315" spans="1:6" x14ac:dyDescent="0.3">
      <c r="A315" s="196"/>
      <c r="B315" s="192"/>
      <c r="C315" s="1"/>
      <c r="D315" s="190"/>
      <c r="E315" s="191"/>
      <c r="F315" s="321"/>
    </row>
    <row r="316" spans="1:6" x14ac:dyDescent="0.3">
      <c r="A316" s="196"/>
      <c r="B316" s="192"/>
      <c r="C316" s="1"/>
      <c r="D316" s="190"/>
      <c r="E316" s="191"/>
      <c r="F316" s="321"/>
    </row>
    <row r="317" spans="1:6" x14ac:dyDescent="0.3">
      <c r="A317" s="196"/>
      <c r="B317" s="192"/>
      <c r="C317" s="1"/>
      <c r="D317" s="190"/>
      <c r="E317" s="191"/>
      <c r="F317" s="321"/>
    </row>
    <row r="318" spans="1:6" x14ac:dyDescent="0.3">
      <c r="A318" s="196"/>
      <c r="B318" s="192"/>
      <c r="C318" s="1"/>
      <c r="D318" s="190"/>
      <c r="E318" s="191"/>
      <c r="F318" s="321"/>
    </row>
    <row r="319" spans="1:6" x14ac:dyDescent="0.3">
      <c r="A319" s="196"/>
      <c r="B319" s="192"/>
      <c r="C319" s="1"/>
      <c r="D319" s="190"/>
      <c r="E319" s="191"/>
      <c r="F319" s="321"/>
    </row>
    <row r="320" spans="1:6" x14ac:dyDescent="0.3">
      <c r="A320" s="196"/>
      <c r="B320" s="192"/>
      <c r="C320" s="1"/>
      <c r="D320" s="190"/>
      <c r="E320" s="191"/>
      <c r="F320" s="321"/>
    </row>
    <row r="321" spans="1:6" x14ac:dyDescent="0.3">
      <c r="A321" s="196"/>
      <c r="B321" s="192"/>
      <c r="C321" s="1"/>
      <c r="D321" s="190"/>
      <c r="E321" s="191"/>
      <c r="F321" s="321"/>
    </row>
    <row r="322" spans="1:6" x14ac:dyDescent="0.3">
      <c r="A322" s="196"/>
      <c r="B322" s="192"/>
      <c r="C322" s="1"/>
      <c r="D322" s="190"/>
      <c r="E322" s="191"/>
      <c r="F322" s="321"/>
    </row>
    <row r="323" spans="1:6" x14ac:dyDescent="0.3">
      <c r="A323" s="196"/>
      <c r="B323" s="192"/>
      <c r="C323" s="1"/>
      <c r="D323" s="190"/>
      <c r="E323" s="191"/>
      <c r="F323" s="321"/>
    </row>
    <row r="324" spans="1:6" x14ac:dyDescent="0.3">
      <c r="A324" s="196"/>
      <c r="B324" s="192"/>
      <c r="C324" s="1"/>
      <c r="D324" s="190"/>
      <c r="E324" s="191"/>
      <c r="F324" s="321"/>
    </row>
    <row r="325" spans="1:6" x14ac:dyDescent="0.3">
      <c r="A325" s="196"/>
      <c r="B325" s="192"/>
      <c r="C325" s="1"/>
      <c r="D325" s="190"/>
      <c r="E325" s="191"/>
      <c r="F325" s="321"/>
    </row>
    <row r="326" spans="1:6" x14ac:dyDescent="0.3">
      <c r="A326" s="196"/>
      <c r="B326" s="192"/>
      <c r="C326" s="1"/>
      <c r="D326" s="190"/>
      <c r="E326" s="191"/>
      <c r="F326" s="321"/>
    </row>
    <row r="327" spans="1:6" x14ac:dyDescent="0.3">
      <c r="A327" s="196"/>
      <c r="B327" s="192"/>
      <c r="C327" s="1"/>
      <c r="D327" s="190"/>
      <c r="E327" s="191"/>
      <c r="F327" s="321"/>
    </row>
    <row r="328" spans="1:6" x14ac:dyDescent="0.3">
      <c r="A328" s="196"/>
      <c r="B328" s="192"/>
      <c r="C328" s="1"/>
      <c r="D328" s="190"/>
      <c r="E328" s="191"/>
      <c r="F328" s="321"/>
    </row>
    <row r="329" spans="1:6" x14ac:dyDescent="0.3">
      <c r="A329" s="196"/>
      <c r="B329" s="192"/>
      <c r="C329" s="1"/>
      <c r="D329" s="190"/>
      <c r="E329" s="191"/>
      <c r="F329" s="321"/>
    </row>
    <row r="330" spans="1:6" x14ac:dyDescent="0.3">
      <c r="A330" s="196"/>
      <c r="B330" s="192"/>
      <c r="C330" s="1"/>
      <c r="D330" s="190"/>
      <c r="E330" s="191"/>
      <c r="F330" s="321"/>
    </row>
    <row r="331" spans="1:6" x14ac:dyDescent="0.3">
      <c r="A331" s="196"/>
      <c r="B331" s="192"/>
      <c r="C331" s="1"/>
      <c r="D331" s="190"/>
      <c r="E331" s="191"/>
      <c r="F331" s="321"/>
    </row>
    <row r="332" spans="1:6" x14ac:dyDescent="0.3">
      <c r="A332" s="196"/>
      <c r="B332" s="192"/>
      <c r="C332" s="1"/>
      <c r="D332" s="190"/>
      <c r="E332" s="191"/>
      <c r="F332" s="321"/>
    </row>
    <row r="333" spans="1:6" x14ac:dyDescent="0.3">
      <c r="A333" s="196"/>
      <c r="B333" s="192"/>
      <c r="C333" s="1"/>
      <c r="D333" s="190"/>
      <c r="E333" s="191"/>
      <c r="F333" s="321"/>
    </row>
    <row r="334" spans="1:6" x14ac:dyDescent="0.3">
      <c r="A334" s="196"/>
      <c r="B334" s="192"/>
      <c r="C334" s="1"/>
      <c r="D334" s="190"/>
      <c r="E334" s="191"/>
      <c r="F334" s="321"/>
    </row>
    <row r="335" spans="1:6" x14ac:dyDescent="0.3">
      <c r="A335" s="196"/>
      <c r="B335" s="192"/>
      <c r="C335" s="1"/>
      <c r="D335" s="190"/>
      <c r="E335" s="191"/>
      <c r="F335" s="321"/>
    </row>
    <row r="336" spans="1:6" x14ac:dyDescent="0.3">
      <c r="A336" s="196"/>
      <c r="B336" s="192"/>
      <c r="C336" s="1"/>
      <c r="D336" s="190"/>
      <c r="E336" s="191"/>
      <c r="F336" s="321"/>
    </row>
    <row r="337" spans="1:6" x14ac:dyDescent="0.3">
      <c r="A337" s="196"/>
      <c r="B337" s="192"/>
      <c r="C337" s="1"/>
      <c r="D337" s="190"/>
      <c r="E337" s="191"/>
      <c r="F337" s="321"/>
    </row>
    <row r="338" spans="1:6" x14ac:dyDescent="0.3">
      <c r="A338" s="196"/>
      <c r="B338" s="192"/>
      <c r="C338" s="1"/>
      <c r="D338" s="190"/>
      <c r="E338" s="191"/>
      <c r="F338" s="321"/>
    </row>
    <row r="339" spans="1:6" x14ac:dyDescent="0.3">
      <c r="A339" s="196"/>
      <c r="B339" s="192"/>
      <c r="C339" s="1"/>
      <c r="D339" s="190"/>
      <c r="E339" s="191"/>
      <c r="F339" s="321"/>
    </row>
    <row r="340" spans="1:6" x14ac:dyDescent="0.3">
      <c r="A340" s="196"/>
      <c r="B340" s="192"/>
      <c r="C340" s="1"/>
      <c r="D340" s="190"/>
      <c r="E340" s="191"/>
      <c r="F340" s="321"/>
    </row>
    <row r="341" spans="1:6" x14ac:dyDescent="0.3">
      <c r="A341" s="196"/>
      <c r="B341" s="192"/>
      <c r="C341" s="1"/>
      <c r="D341" s="190"/>
      <c r="E341" s="191"/>
      <c r="F341" s="321"/>
    </row>
    <row r="342" spans="1:6" x14ac:dyDescent="0.3">
      <c r="A342" s="196"/>
      <c r="B342" s="192"/>
      <c r="C342" s="1"/>
      <c r="D342" s="190"/>
      <c r="E342" s="191"/>
      <c r="F342" s="321"/>
    </row>
    <row r="343" spans="1:6" x14ac:dyDescent="0.3">
      <c r="A343" s="196"/>
      <c r="B343" s="192"/>
      <c r="C343" s="1"/>
      <c r="D343" s="190"/>
      <c r="E343" s="191"/>
      <c r="F343" s="321"/>
    </row>
    <row r="344" spans="1:6" x14ac:dyDescent="0.3">
      <c r="A344" s="196"/>
      <c r="B344" s="192"/>
      <c r="C344" s="1"/>
      <c r="D344" s="190"/>
      <c r="E344" s="191"/>
      <c r="F344" s="321"/>
    </row>
    <row r="345" spans="1:6" x14ac:dyDescent="0.3">
      <c r="A345" s="196"/>
      <c r="B345" s="192"/>
      <c r="C345" s="1"/>
      <c r="D345" s="190"/>
      <c r="E345" s="191"/>
      <c r="F345" s="321"/>
    </row>
    <row r="346" spans="1:6" x14ac:dyDescent="0.3">
      <c r="A346" s="196"/>
      <c r="B346" s="192"/>
      <c r="C346" s="1"/>
      <c r="D346" s="190"/>
      <c r="E346" s="191"/>
      <c r="F346" s="321"/>
    </row>
    <row r="347" spans="1:6" x14ac:dyDescent="0.3">
      <c r="A347" s="196"/>
      <c r="B347" s="192"/>
      <c r="C347" s="1"/>
      <c r="D347" s="190"/>
      <c r="E347" s="191"/>
      <c r="F347" s="321"/>
    </row>
    <row r="348" spans="1:6" x14ac:dyDescent="0.3">
      <c r="A348" s="196"/>
      <c r="B348" s="192"/>
      <c r="C348" s="1"/>
      <c r="D348" s="190"/>
      <c r="E348" s="191"/>
      <c r="F348" s="321"/>
    </row>
    <row r="349" spans="1:6" x14ac:dyDescent="0.3">
      <c r="A349" s="196"/>
      <c r="B349" s="192"/>
      <c r="C349" s="1"/>
      <c r="D349" s="190"/>
      <c r="E349" s="191"/>
      <c r="F349" s="321"/>
    </row>
    <row r="350" spans="1:6" x14ac:dyDescent="0.3">
      <c r="A350" s="196"/>
      <c r="B350" s="192"/>
      <c r="C350" s="1"/>
      <c r="D350" s="190"/>
      <c r="E350" s="191"/>
      <c r="F350" s="321"/>
    </row>
    <row r="351" spans="1:6" x14ac:dyDescent="0.3">
      <c r="A351" s="196"/>
      <c r="B351" s="192"/>
      <c r="C351" s="1"/>
      <c r="D351" s="190"/>
      <c r="E351" s="191"/>
      <c r="F351" s="321"/>
    </row>
    <row r="352" spans="1:6" x14ac:dyDescent="0.3">
      <c r="A352" s="196"/>
      <c r="B352" s="192"/>
      <c r="C352" s="1"/>
      <c r="D352" s="190"/>
      <c r="E352" s="191"/>
      <c r="F352" s="321"/>
    </row>
    <row r="353" spans="1:6" x14ac:dyDescent="0.3">
      <c r="A353" s="196"/>
      <c r="B353" s="192"/>
      <c r="C353" s="1"/>
      <c r="D353" s="190"/>
      <c r="E353" s="191"/>
      <c r="F353" s="321"/>
    </row>
    <row r="354" spans="1:6" x14ac:dyDescent="0.3">
      <c r="A354" s="196"/>
      <c r="B354" s="192"/>
      <c r="C354" s="1"/>
      <c r="D354" s="190"/>
      <c r="E354" s="191"/>
      <c r="F354" s="321"/>
    </row>
    <row r="355" spans="1:6" x14ac:dyDescent="0.3">
      <c r="A355" s="196"/>
      <c r="B355" s="192"/>
      <c r="C355" s="1"/>
      <c r="D355" s="190"/>
      <c r="E355" s="191"/>
      <c r="F355" s="321"/>
    </row>
    <row r="356" spans="1:6" x14ac:dyDescent="0.3">
      <c r="A356" s="196"/>
      <c r="B356" s="192"/>
      <c r="C356" s="1"/>
      <c r="D356" s="190"/>
      <c r="E356" s="191"/>
      <c r="F356" s="321"/>
    </row>
    <row r="357" spans="1:6" x14ac:dyDescent="0.3">
      <c r="A357" s="196"/>
      <c r="B357" s="192"/>
      <c r="C357" s="1"/>
      <c r="D357" s="190"/>
      <c r="E357" s="191"/>
      <c r="F357" s="321"/>
    </row>
    <row r="358" spans="1:6" x14ac:dyDescent="0.3">
      <c r="A358" s="196"/>
      <c r="B358" s="192"/>
      <c r="C358" s="1"/>
      <c r="D358" s="190"/>
      <c r="E358" s="191"/>
      <c r="F358" s="321"/>
    </row>
    <row r="359" spans="1:6" x14ac:dyDescent="0.3">
      <c r="A359" s="196"/>
      <c r="B359" s="192"/>
      <c r="C359" s="1"/>
      <c r="D359" s="190"/>
      <c r="E359" s="191"/>
      <c r="F359" s="321"/>
    </row>
    <row r="360" spans="1:6" x14ac:dyDescent="0.3">
      <c r="A360" s="196"/>
      <c r="B360" s="192"/>
      <c r="C360" s="1"/>
      <c r="D360" s="190"/>
      <c r="E360" s="191"/>
      <c r="F360" s="321"/>
    </row>
    <row r="361" spans="1:6" x14ac:dyDescent="0.3">
      <c r="A361" s="196"/>
      <c r="B361" s="192"/>
      <c r="C361" s="1"/>
      <c r="D361" s="190"/>
      <c r="E361" s="191"/>
      <c r="F361" s="321"/>
    </row>
    <row r="362" spans="1:6" x14ac:dyDescent="0.3">
      <c r="A362" s="196"/>
      <c r="B362" s="192"/>
      <c r="C362" s="1"/>
      <c r="D362" s="190"/>
      <c r="E362" s="191"/>
      <c r="F362" s="321"/>
    </row>
    <row r="363" spans="1:6" x14ac:dyDescent="0.3">
      <c r="A363" s="196"/>
      <c r="B363" s="192"/>
      <c r="C363" s="1"/>
      <c r="D363" s="190"/>
      <c r="E363" s="191"/>
      <c r="F363" s="321"/>
    </row>
    <row r="364" spans="1:6" x14ac:dyDescent="0.3">
      <c r="A364" s="196"/>
      <c r="B364" s="192"/>
      <c r="C364" s="1"/>
      <c r="D364" s="190"/>
      <c r="E364" s="191"/>
      <c r="F364" s="321"/>
    </row>
    <row r="365" spans="1:6" x14ac:dyDescent="0.3">
      <c r="A365" s="196"/>
      <c r="B365" s="192"/>
      <c r="C365" s="1"/>
      <c r="D365" s="190"/>
      <c r="E365" s="191"/>
      <c r="F365" s="321"/>
    </row>
    <row r="366" spans="1:6" x14ac:dyDescent="0.3">
      <c r="A366" s="196"/>
      <c r="B366" s="192"/>
      <c r="C366" s="1"/>
      <c r="D366" s="190"/>
      <c r="E366" s="191"/>
      <c r="F366" s="321"/>
    </row>
    <row r="367" spans="1:6" x14ac:dyDescent="0.3">
      <c r="A367" s="196"/>
      <c r="B367" s="192"/>
      <c r="C367" s="1"/>
      <c r="D367" s="190"/>
      <c r="E367" s="191"/>
      <c r="F367" s="321"/>
    </row>
    <row r="368" spans="1:6" x14ac:dyDescent="0.3">
      <c r="A368" s="196"/>
      <c r="B368" s="192"/>
      <c r="C368" s="1"/>
      <c r="D368" s="190"/>
      <c r="E368" s="191"/>
      <c r="F368" s="321"/>
    </row>
    <row r="369" spans="1:6" x14ac:dyDescent="0.3">
      <c r="A369" s="196"/>
      <c r="B369" s="192"/>
      <c r="C369" s="1"/>
      <c r="D369" s="190"/>
      <c r="E369" s="191"/>
      <c r="F369" s="321"/>
    </row>
    <row r="370" spans="1:6" x14ac:dyDescent="0.3">
      <c r="A370" s="196"/>
      <c r="B370" s="192"/>
      <c r="C370" s="1"/>
      <c r="D370" s="190"/>
      <c r="E370" s="191"/>
      <c r="F370" s="321"/>
    </row>
    <row r="371" spans="1:6" x14ac:dyDescent="0.3">
      <c r="A371" s="196"/>
      <c r="B371" s="192"/>
      <c r="C371" s="1"/>
      <c r="D371" s="190"/>
      <c r="E371" s="191"/>
      <c r="F371" s="321"/>
    </row>
    <row r="372" spans="1:6" x14ac:dyDescent="0.3">
      <c r="A372" s="196"/>
      <c r="B372" s="192"/>
      <c r="C372" s="1"/>
      <c r="D372" s="190"/>
      <c r="E372" s="191"/>
      <c r="F372" s="321"/>
    </row>
    <row r="373" spans="1:6" x14ac:dyDescent="0.3">
      <c r="A373" s="196"/>
      <c r="B373" s="192"/>
      <c r="C373" s="1"/>
      <c r="D373" s="190"/>
      <c r="E373" s="191"/>
      <c r="F373" s="321"/>
    </row>
    <row r="374" spans="1:6" x14ac:dyDescent="0.3">
      <c r="A374" s="196"/>
      <c r="B374" s="192"/>
      <c r="C374" s="1"/>
      <c r="D374" s="190"/>
      <c r="E374" s="191"/>
      <c r="F374" s="321"/>
    </row>
    <row r="375" spans="1:6" x14ac:dyDescent="0.3">
      <c r="A375" s="196"/>
      <c r="B375" s="192"/>
      <c r="C375" s="1"/>
      <c r="D375" s="190"/>
      <c r="E375" s="191"/>
      <c r="F375" s="321"/>
    </row>
    <row r="376" spans="1:6" x14ac:dyDescent="0.3">
      <c r="A376" s="196"/>
      <c r="B376" s="192"/>
      <c r="C376" s="1"/>
      <c r="D376" s="190"/>
      <c r="E376" s="191"/>
      <c r="F376" s="321"/>
    </row>
    <row r="377" spans="1:6" x14ac:dyDescent="0.3">
      <c r="A377" s="196"/>
      <c r="B377" s="192"/>
      <c r="C377" s="1"/>
      <c r="D377" s="190"/>
      <c r="E377" s="191"/>
      <c r="F377" s="321"/>
    </row>
    <row r="378" spans="1:6" x14ac:dyDescent="0.3">
      <c r="A378" s="196"/>
      <c r="B378" s="192"/>
      <c r="C378" s="1"/>
      <c r="D378" s="190"/>
      <c r="E378" s="191"/>
      <c r="F378" s="321"/>
    </row>
    <row r="379" spans="1:6" x14ac:dyDescent="0.3">
      <c r="A379" s="196"/>
      <c r="B379" s="192"/>
      <c r="C379" s="1"/>
      <c r="D379" s="190"/>
      <c r="E379" s="191"/>
      <c r="F379" s="321"/>
    </row>
    <row r="380" spans="1:6" x14ac:dyDescent="0.3">
      <c r="A380" s="196"/>
      <c r="B380" s="192"/>
      <c r="C380" s="1"/>
      <c r="D380" s="190"/>
      <c r="E380" s="191"/>
      <c r="F380" s="321"/>
    </row>
    <row r="381" spans="1:6" x14ac:dyDescent="0.3">
      <c r="A381" s="196"/>
      <c r="B381" s="192"/>
      <c r="C381" s="1"/>
      <c r="D381" s="190"/>
      <c r="E381" s="191"/>
      <c r="F381" s="321"/>
    </row>
    <row r="382" spans="1:6" x14ac:dyDescent="0.3">
      <c r="A382" s="196"/>
      <c r="B382" s="192"/>
      <c r="C382" s="1"/>
      <c r="D382" s="190"/>
      <c r="E382" s="191"/>
      <c r="F382" s="321"/>
    </row>
    <row r="383" spans="1:6" x14ac:dyDescent="0.3">
      <c r="A383" s="196"/>
      <c r="B383" s="192"/>
      <c r="C383" s="1"/>
      <c r="D383" s="190"/>
      <c r="E383" s="191"/>
      <c r="F383" s="321"/>
    </row>
    <row r="384" spans="1:6" x14ac:dyDescent="0.3">
      <c r="A384" s="196"/>
      <c r="B384" s="192"/>
      <c r="C384" s="1"/>
      <c r="D384" s="190"/>
      <c r="E384" s="191"/>
      <c r="F384" s="321"/>
    </row>
    <row r="385" spans="1:6" x14ac:dyDescent="0.3">
      <c r="A385" s="196"/>
      <c r="B385" s="192"/>
      <c r="C385" s="1"/>
      <c r="D385" s="190"/>
      <c r="E385" s="191"/>
      <c r="F385" s="321"/>
    </row>
    <row r="386" spans="1:6" x14ac:dyDescent="0.3">
      <c r="A386" s="196"/>
      <c r="B386" s="192"/>
      <c r="C386" s="1"/>
      <c r="D386" s="190"/>
      <c r="E386" s="191"/>
      <c r="F386" s="321"/>
    </row>
    <row r="387" spans="1:6" x14ac:dyDescent="0.3">
      <c r="A387" s="196"/>
      <c r="B387" s="192"/>
      <c r="C387" s="1"/>
      <c r="D387" s="190"/>
      <c r="E387" s="191"/>
      <c r="F387" s="321"/>
    </row>
    <row r="388" spans="1:6" x14ac:dyDescent="0.3">
      <c r="A388" s="196"/>
      <c r="B388" s="192"/>
      <c r="C388" s="1"/>
      <c r="D388" s="190"/>
      <c r="E388" s="191"/>
      <c r="F388" s="321"/>
    </row>
    <row r="389" spans="1:6" x14ac:dyDescent="0.3">
      <c r="A389" s="196"/>
      <c r="B389" s="192"/>
      <c r="C389" s="1"/>
      <c r="D389" s="190"/>
      <c r="E389" s="191"/>
      <c r="F389" s="321"/>
    </row>
    <row r="390" spans="1:6" x14ac:dyDescent="0.3">
      <c r="A390" s="196"/>
      <c r="B390" s="192"/>
      <c r="C390" s="1"/>
      <c r="D390" s="190"/>
      <c r="E390" s="191"/>
      <c r="F390" s="321"/>
    </row>
    <row r="391" spans="1:6" x14ac:dyDescent="0.3">
      <c r="A391" s="196"/>
      <c r="B391" s="192"/>
      <c r="C391" s="1"/>
      <c r="D391" s="190"/>
      <c r="E391" s="191"/>
      <c r="F391" s="321"/>
    </row>
    <row r="392" spans="1:6" x14ac:dyDescent="0.3">
      <c r="A392" s="196"/>
      <c r="B392" s="192"/>
      <c r="C392" s="1"/>
      <c r="D392" s="190"/>
      <c r="E392" s="191"/>
      <c r="F392" s="321"/>
    </row>
    <row r="393" spans="1:6" x14ac:dyDescent="0.3">
      <c r="A393" s="196"/>
      <c r="B393" s="192"/>
      <c r="C393" s="1"/>
      <c r="D393" s="190"/>
      <c r="E393" s="191"/>
      <c r="F393" s="321"/>
    </row>
    <row r="394" spans="1:6" x14ac:dyDescent="0.3">
      <c r="A394" s="196"/>
      <c r="B394" s="192"/>
      <c r="C394" s="1"/>
      <c r="D394" s="190"/>
      <c r="E394" s="191"/>
      <c r="F394" s="321"/>
    </row>
    <row r="395" spans="1:6" x14ac:dyDescent="0.3">
      <c r="A395" s="196"/>
      <c r="B395" s="192"/>
      <c r="C395" s="1"/>
      <c r="D395" s="190"/>
      <c r="E395" s="191"/>
      <c r="F395" s="321"/>
    </row>
    <row r="396" spans="1:6" x14ac:dyDescent="0.3">
      <c r="A396" s="196"/>
      <c r="B396" s="192"/>
      <c r="C396" s="1"/>
      <c r="D396" s="190"/>
      <c r="E396" s="191"/>
      <c r="F396" s="321"/>
    </row>
    <row r="397" spans="1:6" x14ac:dyDescent="0.3">
      <c r="A397" s="196"/>
      <c r="B397" s="192"/>
      <c r="C397" s="1"/>
      <c r="D397" s="190"/>
      <c r="E397" s="191"/>
      <c r="F397" s="321"/>
    </row>
    <row r="398" spans="1:6" x14ac:dyDescent="0.3">
      <c r="A398" s="196"/>
      <c r="B398" s="192"/>
      <c r="C398" s="1"/>
      <c r="D398" s="190"/>
      <c r="E398" s="191"/>
      <c r="F398" s="321"/>
    </row>
    <row r="399" spans="1:6" x14ac:dyDescent="0.3">
      <c r="A399" s="196"/>
      <c r="B399" s="192"/>
      <c r="C399" s="1"/>
      <c r="D399" s="190"/>
      <c r="E399" s="191"/>
      <c r="F399" s="321"/>
    </row>
    <row r="400" spans="1:6" x14ac:dyDescent="0.3">
      <c r="A400" s="196"/>
      <c r="B400" s="192"/>
      <c r="C400" s="1"/>
      <c r="D400" s="190"/>
      <c r="E400" s="191"/>
      <c r="F400" s="321"/>
    </row>
    <row r="401" spans="1:6" x14ac:dyDescent="0.3">
      <c r="A401" s="196"/>
      <c r="B401" s="192"/>
      <c r="C401" s="1"/>
      <c r="D401" s="190"/>
      <c r="E401" s="191"/>
      <c r="F401" s="321"/>
    </row>
    <row r="402" spans="1:6" x14ac:dyDescent="0.3">
      <c r="A402" s="196"/>
      <c r="B402" s="192"/>
      <c r="C402" s="1"/>
      <c r="D402" s="190"/>
      <c r="E402" s="191"/>
      <c r="F402" s="321"/>
    </row>
    <row r="403" spans="1:6" x14ac:dyDescent="0.3">
      <c r="A403" s="196"/>
      <c r="B403" s="192"/>
      <c r="C403" s="1"/>
      <c r="D403" s="190"/>
      <c r="E403" s="191"/>
      <c r="F403" s="321"/>
    </row>
    <row r="404" spans="1:6" x14ac:dyDescent="0.3">
      <c r="A404" s="196"/>
      <c r="B404" s="192"/>
      <c r="C404" s="1"/>
      <c r="D404" s="190"/>
      <c r="E404" s="191"/>
      <c r="F404" s="321"/>
    </row>
    <row r="405" spans="1:6" x14ac:dyDescent="0.3">
      <c r="A405" s="196"/>
      <c r="B405" s="192"/>
      <c r="C405" s="1"/>
      <c r="D405" s="190"/>
      <c r="E405" s="191"/>
      <c r="F405" s="321"/>
    </row>
    <row r="406" spans="1:6" x14ac:dyDescent="0.3">
      <c r="A406" s="196"/>
      <c r="B406" s="192"/>
      <c r="C406" s="1"/>
      <c r="D406" s="190"/>
      <c r="E406" s="191"/>
      <c r="F406" s="321"/>
    </row>
    <row r="407" spans="1:6" x14ac:dyDescent="0.3">
      <c r="A407" s="196"/>
      <c r="B407" s="192"/>
      <c r="C407" s="1"/>
      <c r="D407" s="190"/>
      <c r="E407" s="191"/>
      <c r="F407" s="321"/>
    </row>
    <row r="408" spans="1:6" x14ac:dyDescent="0.3">
      <c r="A408" s="196"/>
      <c r="B408" s="192"/>
      <c r="C408" s="1"/>
      <c r="D408" s="190"/>
      <c r="E408" s="191"/>
      <c r="F408" s="321"/>
    </row>
    <row r="409" spans="1:6" x14ac:dyDescent="0.3">
      <c r="A409" s="196"/>
      <c r="B409" s="192"/>
      <c r="C409" s="1"/>
      <c r="D409" s="190"/>
      <c r="E409" s="191"/>
      <c r="F409" s="321"/>
    </row>
    <row r="410" spans="1:6" x14ac:dyDescent="0.3">
      <c r="A410" s="196"/>
      <c r="B410" s="192"/>
      <c r="C410" s="1"/>
      <c r="D410" s="190"/>
      <c r="E410" s="191"/>
      <c r="F410" s="321"/>
    </row>
    <row r="411" spans="1:6" x14ac:dyDescent="0.3">
      <c r="A411" s="196"/>
      <c r="B411" s="192"/>
      <c r="C411" s="1"/>
      <c r="D411" s="190"/>
      <c r="E411" s="191"/>
      <c r="F411" s="321"/>
    </row>
    <row r="412" spans="1:6" x14ac:dyDescent="0.3">
      <c r="A412" s="196"/>
      <c r="B412" s="192"/>
      <c r="C412" s="1"/>
      <c r="D412" s="190"/>
      <c r="E412" s="191"/>
      <c r="F412" s="321"/>
    </row>
    <row r="413" spans="1:6" x14ac:dyDescent="0.3">
      <c r="A413" s="196"/>
      <c r="B413" s="192"/>
      <c r="C413" s="1"/>
      <c r="D413" s="190"/>
      <c r="E413" s="191"/>
      <c r="F413" s="321"/>
    </row>
    <row r="414" spans="1:6" x14ac:dyDescent="0.3">
      <c r="A414" s="196"/>
      <c r="B414" s="192"/>
      <c r="C414" s="1"/>
      <c r="D414" s="190"/>
      <c r="E414" s="191"/>
      <c r="F414" s="321"/>
    </row>
    <row r="415" spans="1:6" x14ac:dyDescent="0.3">
      <c r="A415" s="196"/>
      <c r="B415" s="192"/>
      <c r="C415" s="1"/>
      <c r="D415" s="190"/>
      <c r="E415" s="191"/>
      <c r="F415" s="321"/>
    </row>
    <row r="416" spans="1:6" x14ac:dyDescent="0.3">
      <c r="A416" s="196"/>
      <c r="B416" s="192"/>
      <c r="C416" s="1"/>
      <c r="D416" s="190"/>
      <c r="E416" s="191"/>
      <c r="F416" s="321"/>
    </row>
    <row r="417" spans="1:6" x14ac:dyDescent="0.3">
      <c r="A417" s="196"/>
      <c r="B417" s="192"/>
      <c r="C417" s="1"/>
      <c r="D417" s="190"/>
      <c r="E417" s="191"/>
      <c r="F417" s="321"/>
    </row>
    <row r="418" spans="1:6" x14ac:dyDescent="0.3">
      <c r="A418" s="196"/>
      <c r="B418" s="192"/>
      <c r="C418" s="1"/>
      <c r="D418" s="190"/>
      <c r="E418" s="191"/>
      <c r="F418" s="321"/>
    </row>
    <row r="419" spans="1:6" x14ac:dyDescent="0.3">
      <c r="A419" s="196"/>
      <c r="B419" s="192"/>
      <c r="C419" s="1"/>
      <c r="D419" s="190"/>
      <c r="E419" s="191"/>
      <c r="F419" s="321"/>
    </row>
    <row r="420" spans="1:6" x14ac:dyDescent="0.3">
      <c r="A420" s="196"/>
      <c r="B420" s="192"/>
      <c r="C420" s="1"/>
      <c r="D420" s="190"/>
      <c r="E420" s="191"/>
      <c r="F420" s="321"/>
    </row>
    <row r="421" spans="1:6" x14ac:dyDescent="0.3">
      <c r="A421" s="196"/>
      <c r="B421" s="192"/>
      <c r="C421" s="1"/>
      <c r="D421" s="190"/>
      <c r="E421" s="191"/>
      <c r="F421" s="321"/>
    </row>
    <row r="422" spans="1:6" x14ac:dyDescent="0.3">
      <c r="A422" s="196"/>
      <c r="B422" s="192"/>
      <c r="C422" s="1"/>
      <c r="D422" s="190"/>
      <c r="E422" s="191"/>
      <c r="F422" s="321"/>
    </row>
    <row r="423" spans="1:6" x14ac:dyDescent="0.3">
      <c r="A423" s="196"/>
      <c r="B423" s="192"/>
      <c r="C423" s="1"/>
      <c r="D423" s="190"/>
      <c r="E423" s="191"/>
      <c r="F423" s="321"/>
    </row>
    <row r="424" spans="1:6" x14ac:dyDescent="0.3">
      <c r="A424" s="196"/>
      <c r="B424" s="192"/>
      <c r="C424" s="1"/>
      <c r="D424" s="190"/>
      <c r="E424" s="191"/>
      <c r="F424" s="321"/>
    </row>
    <row r="425" spans="1:6" x14ac:dyDescent="0.3">
      <c r="A425" s="196"/>
      <c r="B425" s="192"/>
      <c r="C425" s="1"/>
      <c r="D425" s="190"/>
      <c r="E425" s="191"/>
      <c r="F425" s="321"/>
    </row>
    <row r="426" spans="1:6" x14ac:dyDescent="0.3">
      <c r="A426" s="196"/>
      <c r="B426" s="192"/>
      <c r="C426" s="1"/>
      <c r="D426" s="190"/>
      <c r="E426" s="191"/>
      <c r="F426" s="321"/>
    </row>
    <row r="427" spans="1:6" x14ac:dyDescent="0.3">
      <c r="A427" s="196"/>
      <c r="B427" s="192"/>
      <c r="C427" s="1"/>
      <c r="D427" s="190"/>
      <c r="E427" s="191"/>
      <c r="F427" s="321"/>
    </row>
    <row r="428" spans="1:6" x14ac:dyDescent="0.3">
      <c r="A428" s="196"/>
      <c r="B428" s="192"/>
      <c r="C428" s="1"/>
      <c r="D428" s="190"/>
      <c r="E428" s="191"/>
      <c r="F428" s="321"/>
    </row>
    <row r="429" spans="1:6" x14ac:dyDescent="0.3">
      <c r="A429" s="196"/>
      <c r="B429" s="192"/>
      <c r="C429" s="1"/>
      <c r="D429" s="190"/>
      <c r="E429" s="191"/>
      <c r="F429" s="321"/>
    </row>
    <row r="430" spans="1:6" x14ac:dyDescent="0.3">
      <c r="A430" s="196"/>
      <c r="B430" s="192"/>
      <c r="C430" s="1"/>
      <c r="D430" s="190"/>
      <c r="E430" s="191"/>
      <c r="F430" s="321"/>
    </row>
    <row r="431" spans="1:6" x14ac:dyDescent="0.3">
      <c r="A431" s="196"/>
      <c r="B431" s="192"/>
      <c r="C431" s="1"/>
      <c r="D431" s="190"/>
      <c r="E431" s="191"/>
      <c r="F431" s="321"/>
    </row>
    <row r="432" spans="1:6" x14ac:dyDescent="0.3">
      <c r="A432" s="196"/>
      <c r="B432" s="192"/>
      <c r="C432" s="1"/>
      <c r="D432" s="190"/>
      <c r="E432" s="191"/>
      <c r="F432" s="321"/>
    </row>
    <row r="433" spans="1:6" x14ac:dyDescent="0.3">
      <c r="A433" s="196"/>
      <c r="B433" s="192"/>
      <c r="C433" s="1"/>
      <c r="D433" s="190"/>
      <c r="E433" s="191"/>
      <c r="F433" s="321"/>
    </row>
    <row r="434" spans="1:6" x14ac:dyDescent="0.3">
      <c r="A434" s="196"/>
      <c r="B434" s="192"/>
      <c r="C434" s="1"/>
      <c r="D434" s="190"/>
      <c r="E434" s="191"/>
      <c r="F434" s="321"/>
    </row>
    <row r="435" spans="1:6" x14ac:dyDescent="0.3">
      <c r="A435" s="196"/>
      <c r="B435" s="192"/>
      <c r="C435" s="1"/>
      <c r="D435" s="190"/>
      <c r="E435" s="191"/>
      <c r="F435" s="321"/>
    </row>
    <row r="436" spans="1:6" x14ac:dyDescent="0.3">
      <c r="A436" s="196"/>
      <c r="B436" s="192"/>
      <c r="C436" s="1"/>
      <c r="D436" s="190"/>
      <c r="E436" s="191"/>
      <c r="F436" s="321"/>
    </row>
    <row r="437" spans="1:6" x14ac:dyDescent="0.3">
      <c r="A437" s="196"/>
      <c r="B437" s="192"/>
      <c r="C437" s="1"/>
      <c r="D437" s="190"/>
      <c r="E437" s="191"/>
      <c r="F437" s="321"/>
    </row>
    <row r="438" spans="1:6" x14ac:dyDescent="0.3">
      <c r="A438" s="196"/>
      <c r="B438" s="192"/>
      <c r="C438" s="1"/>
      <c r="D438" s="190"/>
      <c r="E438" s="191"/>
      <c r="F438" s="321"/>
    </row>
    <row r="439" spans="1:6" x14ac:dyDescent="0.3">
      <c r="A439" s="196"/>
      <c r="B439" s="192"/>
      <c r="C439" s="1"/>
      <c r="D439" s="190"/>
      <c r="E439" s="191"/>
      <c r="F439" s="321"/>
    </row>
    <row r="440" spans="1:6" x14ac:dyDescent="0.3">
      <c r="A440" s="196"/>
      <c r="B440" s="192"/>
      <c r="C440" s="1"/>
      <c r="D440" s="190"/>
      <c r="E440" s="191"/>
      <c r="F440" s="321"/>
    </row>
    <row r="441" spans="1:6" x14ac:dyDescent="0.3">
      <c r="A441" s="196"/>
      <c r="B441" s="192"/>
      <c r="C441" s="1"/>
      <c r="D441" s="190"/>
      <c r="E441" s="191"/>
      <c r="F441" s="321"/>
    </row>
    <row r="442" spans="1:6" x14ac:dyDescent="0.3">
      <c r="A442" s="196"/>
      <c r="B442" s="192"/>
      <c r="C442" s="1"/>
      <c r="D442" s="190"/>
      <c r="E442" s="191"/>
      <c r="F442" s="321"/>
    </row>
    <row r="443" spans="1:6" x14ac:dyDescent="0.3">
      <c r="A443" s="196"/>
      <c r="B443" s="192"/>
      <c r="C443" s="1"/>
      <c r="D443" s="190"/>
      <c r="E443" s="191"/>
      <c r="F443" s="321"/>
    </row>
    <row r="444" spans="1:6" x14ac:dyDescent="0.3">
      <c r="A444" s="196"/>
      <c r="B444" s="192"/>
      <c r="C444" s="1"/>
      <c r="D444" s="190"/>
      <c r="E444" s="191"/>
      <c r="F444" s="321"/>
    </row>
    <row r="445" spans="1:6" x14ac:dyDescent="0.3">
      <c r="A445" s="196"/>
      <c r="B445" s="192"/>
      <c r="C445" s="1"/>
      <c r="D445" s="190"/>
      <c r="E445" s="191"/>
      <c r="F445" s="321"/>
    </row>
    <row r="446" spans="1:6" x14ac:dyDescent="0.3">
      <c r="A446" s="196"/>
      <c r="B446" s="192"/>
      <c r="C446" s="1"/>
      <c r="D446" s="190"/>
      <c r="E446" s="191"/>
      <c r="F446" s="321"/>
    </row>
    <row r="447" spans="1:6" x14ac:dyDescent="0.3">
      <c r="A447" s="196"/>
      <c r="B447" s="192"/>
      <c r="C447" s="1"/>
      <c r="D447" s="190"/>
      <c r="E447" s="191"/>
      <c r="F447" s="321"/>
    </row>
    <row r="448" spans="1:6" x14ac:dyDescent="0.3">
      <c r="A448" s="196"/>
      <c r="B448" s="192"/>
      <c r="C448" s="1"/>
      <c r="D448" s="190"/>
      <c r="E448" s="191"/>
      <c r="F448" s="321"/>
    </row>
    <row r="449" spans="1:6" x14ac:dyDescent="0.3">
      <c r="A449" s="196"/>
      <c r="B449" s="192"/>
      <c r="C449" s="1"/>
      <c r="D449" s="190"/>
      <c r="E449" s="191"/>
      <c r="F449" s="321"/>
    </row>
    <row r="450" spans="1:6" x14ac:dyDescent="0.3">
      <c r="A450" s="196"/>
      <c r="B450" s="192"/>
      <c r="C450" s="1"/>
      <c r="D450" s="190"/>
      <c r="E450" s="191"/>
      <c r="F450" s="321"/>
    </row>
    <row r="451" spans="1:6" x14ac:dyDescent="0.3">
      <c r="A451" s="196"/>
      <c r="B451" s="192"/>
      <c r="C451" s="1"/>
      <c r="D451" s="190"/>
      <c r="E451" s="191"/>
      <c r="F451" s="321"/>
    </row>
    <row r="452" spans="1:6" x14ac:dyDescent="0.3">
      <c r="A452" s="196"/>
      <c r="B452" s="192"/>
      <c r="C452" s="1"/>
      <c r="D452" s="190"/>
      <c r="E452" s="191"/>
      <c r="F452" s="321"/>
    </row>
    <row r="453" spans="1:6" x14ac:dyDescent="0.3">
      <c r="A453" s="196"/>
      <c r="B453" s="192"/>
      <c r="C453" s="1"/>
      <c r="D453" s="190"/>
      <c r="E453" s="191"/>
      <c r="F453" s="321"/>
    </row>
    <row r="454" spans="1:6" x14ac:dyDescent="0.3">
      <c r="A454" s="196"/>
      <c r="B454" s="192"/>
      <c r="C454" s="1"/>
      <c r="D454" s="190"/>
      <c r="E454" s="191"/>
      <c r="F454" s="321"/>
    </row>
    <row r="455" spans="1:6" x14ac:dyDescent="0.3">
      <c r="A455" s="196"/>
      <c r="B455" s="192"/>
      <c r="C455" s="1"/>
      <c r="D455" s="190"/>
      <c r="E455" s="191"/>
      <c r="F455" s="321"/>
    </row>
    <row r="456" spans="1:6" x14ac:dyDescent="0.3">
      <c r="A456" s="196"/>
      <c r="B456" s="192"/>
      <c r="C456" s="1"/>
      <c r="D456" s="190"/>
      <c r="E456" s="191"/>
      <c r="F456" s="321"/>
    </row>
    <row r="457" spans="1:6" x14ac:dyDescent="0.3">
      <c r="A457" s="196"/>
      <c r="B457" s="192"/>
      <c r="C457" s="1"/>
      <c r="D457" s="190"/>
      <c r="E457" s="191"/>
      <c r="F457" s="321"/>
    </row>
    <row r="458" spans="1:6" x14ac:dyDescent="0.3">
      <c r="A458" s="196"/>
      <c r="B458" s="192"/>
      <c r="C458" s="1"/>
      <c r="D458" s="190"/>
      <c r="E458" s="191"/>
      <c r="F458" s="321"/>
    </row>
    <row r="459" spans="1:6" x14ac:dyDescent="0.3">
      <c r="A459" s="196"/>
      <c r="B459" s="192"/>
      <c r="C459" s="1"/>
      <c r="D459" s="190"/>
      <c r="E459" s="191"/>
      <c r="F459" s="321"/>
    </row>
    <row r="460" spans="1:6" x14ac:dyDescent="0.3">
      <c r="A460" s="196"/>
      <c r="B460" s="192"/>
      <c r="C460" s="1"/>
      <c r="D460" s="190"/>
      <c r="E460" s="191"/>
      <c r="F460" s="321"/>
    </row>
    <row r="461" spans="1:6" x14ac:dyDescent="0.3">
      <c r="A461" s="196"/>
      <c r="B461" s="192"/>
      <c r="C461" s="1"/>
      <c r="D461" s="190"/>
      <c r="E461" s="191"/>
      <c r="F461" s="321"/>
    </row>
    <row r="462" spans="1:6" x14ac:dyDescent="0.3">
      <c r="A462" s="196"/>
      <c r="B462" s="192"/>
      <c r="C462" s="1"/>
      <c r="D462" s="190"/>
      <c r="E462" s="191"/>
      <c r="F462" s="321"/>
    </row>
    <row r="463" spans="1:6" x14ac:dyDescent="0.3">
      <c r="A463" s="196"/>
      <c r="B463" s="192"/>
      <c r="C463" s="1"/>
      <c r="D463" s="190"/>
      <c r="E463" s="191"/>
      <c r="F463" s="321"/>
    </row>
    <row r="464" spans="1:6" x14ac:dyDescent="0.3">
      <c r="A464" s="196"/>
      <c r="B464" s="192"/>
      <c r="C464" s="1"/>
      <c r="D464" s="190"/>
      <c r="E464" s="191"/>
      <c r="F464" s="321"/>
    </row>
    <row r="465" spans="1:6" x14ac:dyDescent="0.3">
      <c r="A465" s="196"/>
      <c r="B465" s="192"/>
      <c r="C465" s="1"/>
      <c r="D465" s="190"/>
      <c r="E465" s="191"/>
      <c r="F465" s="321"/>
    </row>
    <row r="466" spans="1:6" x14ac:dyDescent="0.3">
      <c r="A466" s="196"/>
      <c r="B466" s="192"/>
      <c r="C466" s="1"/>
      <c r="D466" s="190"/>
      <c r="E466" s="191"/>
      <c r="F466" s="321"/>
    </row>
    <row r="467" spans="1:6" x14ac:dyDescent="0.3">
      <c r="A467" s="196"/>
      <c r="B467" s="192"/>
      <c r="C467" s="1"/>
      <c r="D467" s="190"/>
      <c r="E467" s="191"/>
      <c r="F467" s="321"/>
    </row>
    <row r="468" spans="1:6" x14ac:dyDescent="0.3">
      <c r="A468" s="196"/>
      <c r="B468" s="192"/>
      <c r="C468" s="1"/>
      <c r="D468" s="190"/>
      <c r="E468" s="191"/>
      <c r="F468" s="321"/>
    </row>
    <row r="469" spans="1:6" x14ac:dyDescent="0.3">
      <c r="A469" s="196"/>
      <c r="B469" s="192"/>
      <c r="C469" s="1"/>
      <c r="D469" s="190"/>
      <c r="E469" s="191"/>
      <c r="F469" s="321"/>
    </row>
    <row r="470" spans="1:6" x14ac:dyDescent="0.3">
      <c r="A470" s="196"/>
      <c r="B470" s="192"/>
      <c r="C470" s="1"/>
      <c r="D470" s="190"/>
      <c r="E470" s="191"/>
      <c r="F470" s="321"/>
    </row>
    <row r="471" spans="1:6" x14ac:dyDescent="0.3">
      <c r="A471" s="196"/>
      <c r="B471" s="192"/>
      <c r="C471" s="1"/>
      <c r="D471" s="190"/>
      <c r="E471" s="191"/>
      <c r="F471" s="321"/>
    </row>
    <row r="472" spans="1:6" x14ac:dyDescent="0.3">
      <c r="A472" s="196"/>
      <c r="B472" s="192"/>
      <c r="C472" s="1"/>
      <c r="D472" s="190"/>
      <c r="E472" s="191"/>
      <c r="F472" s="321"/>
    </row>
    <row r="473" spans="1:6" x14ac:dyDescent="0.3">
      <c r="A473" s="196"/>
      <c r="B473" s="192"/>
      <c r="C473" s="1"/>
      <c r="D473" s="190"/>
      <c r="E473" s="191"/>
      <c r="F473" s="321"/>
    </row>
    <row r="474" spans="1:6" x14ac:dyDescent="0.3">
      <c r="A474" s="196"/>
      <c r="B474" s="192"/>
      <c r="C474" s="1"/>
      <c r="D474" s="190"/>
      <c r="E474" s="191"/>
      <c r="F474" s="321"/>
    </row>
    <row r="475" spans="1:6" x14ac:dyDescent="0.3">
      <c r="A475" s="196"/>
      <c r="B475" s="192"/>
      <c r="C475" s="1"/>
      <c r="D475" s="190"/>
      <c r="E475" s="191"/>
      <c r="F475" s="321"/>
    </row>
    <row r="476" spans="1:6" x14ac:dyDescent="0.3">
      <c r="A476" s="196"/>
      <c r="B476" s="192"/>
      <c r="C476" s="1"/>
      <c r="D476" s="190"/>
      <c r="E476" s="191"/>
      <c r="F476" s="321"/>
    </row>
    <row r="477" spans="1:6" x14ac:dyDescent="0.3">
      <c r="A477" s="196"/>
      <c r="B477" s="192"/>
      <c r="C477" s="1"/>
      <c r="D477" s="190"/>
      <c r="E477" s="191"/>
      <c r="F477" s="321"/>
    </row>
    <row r="478" spans="1:6" x14ac:dyDescent="0.3">
      <c r="A478" s="196"/>
      <c r="B478" s="192"/>
      <c r="C478" s="1"/>
      <c r="D478" s="190"/>
      <c r="E478" s="191"/>
      <c r="F478" s="321"/>
    </row>
    <row r="479" spans="1:6" x14ac:dyDescent="0.3">
      <c r="A479" s="196"/>
      <c r="B479" s="192"/>
      <c r="C479" s="1"/>
      <c r="D479" s="190"/>
      <c r="E479" s="191"/>
      <c r="F479" s="321"/>
    </row>
    <row r="480" spans="1:6" x14ac:dyDescent="0.3">
      <c r="A480" s="196"/>
      <c r="B480" s="192"/>
      <c r="C480" s="1"/>
      <c r="D480" s="190"/>
      <c r="E480" s="191"/>
      <c r="F480" s="321"/>
    </row>
    <row r="481" spans="1:6" x14ac:dyDescent="0.3">
      <c r="A481" s="196"/>
      <c r="B481" s="192"/>
      <c r="C481" s="1"/>
      <c r="D481" s="190"/>
      <c r="E481" s="191"/>
      <c r="F481" s="321"/>
    </row>
    <row r="482" spans="1:6" x14ac:dyDescent="0.3">
      <c r="A482" s="196"/>
      <c r="B482" s="192"/>
      <c r="C482" s="1"/>
      <c r="D482" s="190"/>
      <c r="E482" s="191"/>
      <c r="F482" s="321"/>
    </row>
    <row r="483" spans="1:6" x14ac:dyDescent="0.3">
      <c r="A483" s="196"/>
      <c r="B483" s="192"/>
      <c r="C483" s="1"/>
      <c r="D483" s="190"/>
      <c r="E483" s="191"/>
      <c r="F483" s="321"/>
    </row>
    <row r="484" spans="1:6" x14ac:dyDescent="0.3">
      <c r="A484" s="196"/>
      <c r="B484" s="192"/>
      <c r="C484" s="1"/>
      <c r="D484" s="190"/>
      <c r="E484" s="191"/>
      <c r="F484" s="321"/>
    </row>
    <row r="485" spans="1:6" x14ac:dyDescent="0.3">
      <c r="A485" s="196"/>
      <c r="B485" s="192"/>
      <c r="C485" s="1"/>
      <c r="D485" s="190"/>
      <c r="E485" s="191"/>
      <c r="F485" s="321"/>
    </row>
    <row r="486" spans="1:6" x14ac:dyDescent="0.3">
      <c r="A486" s="196"/>
      <c r="B486" s="192"/>
      <c r="C486" s="1"/>
      <c r="D486" s="190"/>
      <c r="E486" s="191"/>
      <c r="F486" s="321"/>
    </row>
    <row r="487" spans="1:6" x14ac:dyDescent="0.3">
      <c r="A487" s="196"/>
      <c r="B487" s="192"/>
      <c r="C487" s="1"/>
      <c r="D487" s="190"/>
      <c r="E487" s="191"/>
      <c r="F487" s="321"/>
    </row>
    <row r="488" spans="1:6" x14ac:dyDescent="0.3">
      <c r="A488" s="196"/>
      <c r="B488" s="192"/>
      <c r="C488" s="1"/>
      <c r="D488" s="190"/>
      <c r="E488" s="191"/>
      <c r="F488" s="321"/>
    </row>
    <row r="489" spans="1:6" x14ac:dyDescent="0.3">
      <c r="A489" s="196"/>
      <c r="B489" s="192"/>
      <c r="C489" s="1"/>
      <c r="D489" s="190"/>
      <c r="E489" s="191"/>
      <c r="F489" s="321"/>
    </row>
    <row r="490" spans="1:6" x14ac:dyDescent="0.3">
      <c r="A490" s="196"/>
      <c r="B490" s="192"/>
      <c r="C490" s="1"/>
      <c r="D490" s="190"/>
      <c r="E490" s="191"/>
      <c r="F490" s="321"/>
    </row>
    <row r="491" spans="1:6" x14ac:dyDescent="0.3">
      <c r="A491" s="196"/>
      <c r="B491" s="192"/>
      <c r="C491" s="1"/>
      <c r="D491" s="190"/>
      <c r="E491" s="191"/>
      <c r="F491" s="321"/>
    </row>
    <row r="492" spans="1:6" x14ac:dyDescent="0.3">
      <c r="A492" s="196"/>
      <c r="B492" s="192"/>
      <c r="C492" s="1"/>
      <c r="D492" s="190"/>
      <c r="E492" s="191"/>
      <c r="F492" s="321"/>
    </row>
    <row r="493" spans="1:6" x14ac:dyDescent="0.3">
      <c r="A493" s="196"/>
      <c r="B493" s="192"/>
      <c r="C493" s="1"/>
      <c r="D493" s="190"/>
      <c r="E493" s="191"/>
      <c r="F493" s="321"/>
    </row>
    <row r="494" spans="1:6" x14ac:dyDescent="0.3">
      <c r="A494" s="196"/>
      <c r="B494" s="192"/>
      <c r="C494" s="1"/>
      <c r="D494" s="190"/>
      <c r="E494" s="191"/>
      <c r="F494" s="321"/>
    </row>
    <row r="495" spans="1:6" x14ac:dyDescent="0.3">
      <c r="A495" s="196"/>
      <c r="B495" s="192"/>
      <c r="C495" s="1"/>
      <c r="D495" s="190"/>
      <c r="E495" s="191"/>
      <c r="F495" s="321"/>
    </row>
    <row r="496" spans="1:6" x14ac:dyDescent="0.3">
      <c r="A496" s="196"/>
      <c r="B496" s="192"/>
      <c r="C496" s="1"/>
      <c r="D496" s="190"/>
      <c r="E496" s="191"/>
      <c r="F496" s="321"/>
    </row>
    <row r="497" spans="1:6" x14ac:dyDescent="0.3">
      <c r="A497" s="196"/>
      <c r="B497" s="192"/>
      <c r="C497" s="1"/>
      <c r="D497" s="190"/>
      <c r="E497" s="191"/>
      <c r="F497" s="321"/>
    </row>
    <row r="498" spans="1:6" x14ac:dyDescent="0.3">
      <c r="A498" s="196"/>
      <c r="B498" s="192"/>
      <c r="C498" s="1"/>
      <c r="D498" s="190"/>
      <c r="E498" s="191"/>
      <c r="F498" s="321"/>
    </row>
    <row r="499" spans="1:6" x14ac:dyDescent="0.3">
      <c r="A499" s="196"/>
      <c r="B499" s="192"/>
      <c r="C499" s="1"/>
      <c r="D499" s="190"/>
      <c r="E499" s="191"/>
      <c r="F499" s="321"/>
    </row>
    <row r="500" spans="1:6" x14ac:dyDescent="0.3">
      <c r="A500" s="196"/>
      <c r="B500" s="192"/>
      <c r="C500" s="1"/>
      <c r="D500" s="190"/>
      <c r="E500" s="191"/>
      <c r="F500" s="321"/>
    </row>
    <row r="501" spans="1:6" x14ac:dyDescent="0.3">
      <c r="A501" s="196"/>
      <c r="B501" s="192"/>
      <c r="C501" s="1"/>
      <c r="D501" s="190"/>
      <c r="E501" s="191"/>
      <c r="F501" s="321"/>
    </row>
    <row r="502" spans="1:6" x14ac:dyDescent="0.3">
      <c r="A502" s="196"/>
      <c r="B502" s="192"/>
      <c r="C502" s="1"/>
      <c r="D502" s="190"/>
      <c r="E502" s="191"/>
      <c r="F502" s="321"/>
    </row>
    <row r="503" spans="1:6" x14ac:dyDescent="0.3">
      <c r="A503" s="196"/>
      <c r="B503" s="192"/>
      <c r="C503" s="1"/>
      <c r="D503" s="190"/>
      <c r="E503" s="191"/>
      <c r="F503" s="321"/>
    </row>
    <row r="504" spans="1:6" x14ac:dyDescent="0.3">
      <c r="A504" s="196"/>
      <c r="B504" s="192"/>
      <c r="C504" s="1"/>
      <c r="D504" s="190"/>
      <c r="E504" s="191"/>
      <c r="F504" s="321"/>
    </row>
    <row r="505" spans="1:6" x14ac:dyDescent="0.3">
      <c r="A505" s="196"/>
      <c r="B505" s="192"/>
      <c r="C505" s="1"/>
      <c r="D505" s="190"/>
      <c r="E505" s="191"/>
      <c r="F505" s="321"/>
    </row>
    <row r="506" spans="1:6" x14ac:dyDescent="0.3">
      <c r="A506" s="196"/>
      <c r="B506" s="192"/>
      <c r="C506" s="1"/>
      <c r="D506" s="190"/>
      <c r="E506" s="191"/>
      <c r="F506" s="321"/>
    </row>
    <row r="507" spans="1:6" x14ac:dyDescent="0.3">
      <c r="A507" s="196"/>
      <c r="B507" s="192"/>
      <c r="C507" s="1"/>
      <c r="D507" s="190"/>
      <c r="E507" s="191"/>
      <c r="F507" s="321"/>
    </row>
    <row r="508" spans="1:6" x14ac:dyDescent="0.3">
      <c r="A508" s="196"/>
      <c r="B508" s="192"/>
      <c r="C508" s="1"/>
      <c r="D508" s="190"/>
      <c r="E508" s="191"/>
      <c r="F508" s="321"/>
    </row>
    <row r="509" spans="1:6" x14ac:dyDescent="0.3">
      <c r="A509" s="196"/>
      <c r="B509" s="192"/>
      <c r="C509" s="1"/>
      <c r="D509" s="190"/>
      <c r="E509" s="191"/>
      <c r="F509" s="321"/>
    </row>
    <row r="510" spans="1:6" x14ac:dyDescent="0.3">
      <c r="A510" s="196"/>
      <c r="B510" s="192"/>
      <c r="C510" s="1"/>
      <c r="D510" s="190"/>
      <c r="E510" s="191"/>
      <c r="F510" s="321"/>
    </row>
    <row r="511" spans="1:6" x14ac:dyDescent="0.3">
      <c r="A511" s="196"/>
      <c r="B511" s="192"/>
      <c r="C511" s="1"/>
      <c r="D511" s="190"/>
      <c r="E511" s="191"/>
      <c r="F511" s="321"/>
    </row>
    <row r="512" spans="1:6" x14ac:dyDescent="0.3">
      <c r="A512" s="196"/>
      <c r="B512" s="192"/>
      <c r="C512" s="1"/>
      <c r="D512" s="190"/>
      <c r="E512" s="191"/>
      <c r="F512" s="321"/>
    </row>
    <row r="513" spans="1:6" x14ac:dyDescent="0.3">
      <c r="A513" s="196"/>
      <c r="B513" s="192"/>
      <c r="C513" s="1"/>
      <c r="D513" s="190"/>
      <c r="E513" s="191"/>
      <c r="F513" s="321"/>
    </row>
    <row r="514" spans="1:6" x14ac:dyDescent="0.3">
      <c r="A514" s="196"/>
      <c r="B514" s="192"/>
      <c r="C514" s="1"/>
      <c r="D514" s="190"/>
      <c r="E514" s="191"/>
      <c r="F514" s="321"/>
    </row>
    <row r="515" spans="1:6" x14ac:dyDescent="0.3">
      <c r="A515" s="196"/>
      <c r="B515" s="192"/>
      <c r="C515" s="1"/>
      <c r="D515" s="190"/>
      <c r="E515" s="191"/>
      <c r="F515" s="321"/>
    </row>
    <row r="516" spans="1:6" x14ac:dyDescent="0.3">
      <c r="A516" s="196"/>
      <c r="B516" s="192"/>
      <c r="C516" s="1"/>
      <c r="D516" s="190"/>
      <c r="E516" s="191"/>
      <c r="F516" s="321"/>
    </row>
    <row r="517" spans="1:6" x14ac:dyDescent="0.3">
      <c r="A517" s="196"/>
      <c r="B517" s="192"/>
      <c r="C517" s="1"/>
      <c r="D517" s="190"/>
      <c r="E517" s="191"/>
      <c r="F517" s="321"/>
    </row>
    <row r="518" spans="1:6" x14ac:dyDescent="0.3">
      <c r="A518" s="196"/>
      <c r="B518" s="192"/>
      <c r="C518" s="1"/>
      <c r="D518" s="190"/>
      <c r="E518" s="191"/>
      <c r="F518" s="321"/>
    </row>
    <row r="519" spans="1:6" x14ac:dyDescent="0.3">
      <c r="A519" s="196"/>
      <c r="B519" s="192"/>
      <c r="C519" s="1"/>
      <c r="D519" s="190"/>
      <c r="E519" s="191"/>
      <c r="F519" s="321"/>
    </row>
    <row r="520" spans="1:6" x14ac:dyDescent="0.3">
      <c r="A520" s="196"/>
      <c r="B520" s="192"/>
      <c r="C520" s="1"/>
      <c r="D520" s="190"/>
      <c r="E520" s="191"/>
      <c r="F520" s="321"/>
    </row>
    <row r="521" spans="1:6" x14ac:dyDescent="0.3">
      <c r="A521" s="196"/>
      <c r="B521" s="192"/>
      <c r="C521" s="1"/>
      <c r="D521" s="190"/>
      <c r="E521" s="191"/>
      <c r="F521" s="321"/>
    </row>
    <row r="522" spans="1:6" x14ac:dyDescent="0.3">
      <c r="A522" s="196"/>
      <c r="B522" s="192"/>
      <c r="C522" s="1"/>
      <c r="D522" s="190"/>
      <c r="E522" s="191"/>
      <c r="F522" s="321"/>
    </row>
    <row r="523" spans="1:6" x14ac:dyDescent="0.3">
      <c r="A523" s="196"/>
      <c r="B523" s="192"/>
      <c r="C523" s="1"/>
      <c r="D523" s="190"/>
      <c r="E523" s="191"/>
      <c r="F523" s="321"/>
    </row>
    <row r="524" spans="1:6" x14ac:dyDescent="0.3">
      <c r="A524" s="196"/>
      <c r="B524" s="192"/>
      <c r="C524" s="1"/>
      <c r="D524" s="190"/>
      <c r="E524" s="191"/>
      <c r="F524" s="321"/>
    </row>
    <row r="525" spans="1:6" x14ac:dyDescent="0.3">
      <c r="A525" s="196"/>
      <c r="B525" s="192"/>
      <c r="C525" s="1"/>
      <c r="D525" s="190"/>
      <c r="E525" s="191"/>
      <c r="F525" s="321"/>
    </row>
    <row r="526" spans="1:6" x14ac:dyDescent="0.3">
      <c r="A526" s="196"/>
      <c r="B526" s="192"/>
      <c r="C526" s="1"/>
      <c r="D526" s="190"/>
      <c r="E526" s="191"/>
      <c r="F526" s="321"/>
    </row>
    <row r="527" spans="1:6" x14ac:dyDescent="0.3">
      <c r="A527" s="196"/>
      <c r="B527" s="192"/>
      <c r="C527" s="1"/>
      <c r="D527" s="190"/>
      <c r="E527" s="191"/>
      <c r="F527" s="321"/>
    </row>
    <row r="528" spans="1:6" x14ac:dyDescent="0.3">
      <c r="A528" s="196"/>
      <c r="B528" s="192"/>
      <c r="C528" s="1"/>
      <c r="D528" s="190"/>
      <c r="E528" s="191"/>
      <c r="F528" s="321"/>
    </row>
    <row r="529" spans="1:6" x14ac:dyDescent="0.3">
      <c r="A529" s="196"/>
      <c r="B529" s="192"/>
      <c r="C529" s="1"/>
      <c r="D529" s="190"/>
      <c r="E529" s="191"/>
      <c r="F529" s="321"/>
    </row>
    <row r="530" spans="1:6" x14ac:dyDescent="0.3">
      <c r="A530" s="196"/>
      <c r="B530" s="192"/>
      <c r="C530" s="1"/>
      <c r="D530" s="190"/>
      <c r="E530" s="191"/>
      <c r="F530" s="321"/>
    </row>
    <row r="531" spans="1:6" x14ac:dyDescent="0.3">
      <c r="A531" s="196"/>
      <c r="B531" s="192"/>
      <c r="C531" s="1"/>
      <c r="D531" s="190"/>
      <c r="E531" s="191"/>
      <c r="F531" s="321"/>
    </row>
    <row r="532" spans="1:6" x14ac:dyDescent="0.3">
      <c r="A532" s="196"/>
      <c r="B532" s="192"/>
      <c r="C532" s="1"/>
      <c r="D532" s="190"/>
      <c r="E532" s="191"/>
      <c r="F532" s="321"/>
    </row>
    <row r="533" spans="1:6" x14ac:dyDescent="0.3">
      <c r="A533" s="196"/>
      <c r="B533" s="192"/>
      <c r="C533" s="1"/>
      <c r="D533" s="190"/>
      <c r="E533" s="191"/>
      <c r="F533" s="321"/>
    </row>
    <row r="534" spans="1:6" x14ac:dyDescent="0.3">
      <c r="A534" s="196"/>
      <c r="B534" s="192"/>
      <c r="C534" s="1"/>
      <c r="D534" s="190"/>
      <c r="E534" s="191"/>
      <c r="F534" s="321"/>
    </row>
    <row r="535" spans="1:6" x14ac:dyDescent="0.3">
      <c r="A535" s="196"/>
      <c r="B535" s="192"/>
      <c r="C535" s="1"/>
      <c r="D535" s="190"/>
      <c r="E535" s="191"/>
      <c r="F535" s="321"/>
    </row>
    <row r="536" spans="1:6" x14ac:dyDescent="0.3">
      <c r="A536" s="196"/>
      <c r="B536" s="192"/>
      <c r="C536" s="1"/>
      <c r="D536" s="190"/>
      <c r="E536" s="191"/>
      <c r="F536" s="321"/>
    </row>
    <row r="537" spans="1:6" x14ac:dyDescent="0.3">
      <c r="A537" s="196"/>
      <c r="B537" s="192"/>
      <c r="C537" s="1"/>
      <c r="D537" s="190"/>
      <c r="E537" s="191"/>
      <c r="F537" s="321"/>
    </row>
    <row r="538" spans="1:6" x14ac:dyDescent="0.3">
      <c r="A538" s="196"/>
      <c r="B538" s="192"/>
      <c r="C538" s="1"/>
      <c r="D538" s="190"/>
      <c r="E538" s="191"/>
      <c r="F538" s="321"/>
    </row>
    <row r="539" spans="1:6" x14ac:dyDescent="0.3">
      <c r="A539" s="196"/>
      <c r="B539" s="192"/>
      <c r="C539" s="1"/>
      <c r="D539" s="190"/>
      <c r="E539" s="191"/>
      <c r="F539" s="321"/>
    </row>
    <row r="540" spans="1:6" x14ac:dyDescent="0.3">
      <c r="A540" s="196"/>
      <c r="B540" s="192"/>
      <c r="C540" s="1"/>
      <c r="D540" s="190"/>
      <c r="E540" s="191"/>
      <c r="F540" s="321"/>
    </row>
    <row r="541" spans="1:6" x14ac:dyDescent="0.3">
      <c r="A541" s="196"/>
      <c r="B541" s="192"/>
      <c r="C541" s="1"/>
      <c r="D541" s="190"/>
      <c r="E541" s="191"/>
      <c r="F541" s="321"/>
    </row>
    <row r="542" spans="1:6" x14ac:dyDescent="0.3">
      <c r="A542" s="196"/>
      <c r="B542" s="192"/>
      <c r="C542" s="1"/>
      <c r="D542" s="190"/>
      <c r="E542" s="191"/>
      <c r="F542" s="321"/>
    </row>
    <row r="543" spans="1:6" x14ac:dyDescent="0.3">
      <c r="A543" s="196"/>
      <c r="B543" s="192"/>
      <c r="C543" s="1"/>
      <c r="D543" s="190"/>
      <c r="E543" s="191"/>
      <c r="F543" s="321"/>
    </row>
    <row r="544" spans="1:6" x14ac:dyDescent="0.3">
      <c r="A544" s="196"/>
      <c r="B544" s="192"/>
      <c r="C544" s="1"/>
      <c r="D544" s="190"/>
      <c r="E544" s="191"/>
      <c r="F544" s="321"/>
    </row>
    <row r="545" spans="1:6" x14ac:dyDescent="0.3">
      <c r="A545" s="196"/>
      <c r="B545" s="192"/>
      <c r="C545" s="1"/>
      <c r="D545" s="190"/>
      <c r="E545" s="191"/>
      <c r="F545" s="321"/>
    </row>
    <row r="546" spans="1:6" x14ac:dyDescent="0.3">
      <c r="A546" s="196"/>
      <c r="B546" s="192"/>
      <c r="C546" s="1"/>
      <c r="D546" s="190"/>
      <c r="E546" s="191"/>
      <c r="F546" s="321"/>
    </row>
    <row r="547" spans="1:6" x14ac:dyDescent="0.3">
      <c r="A547" s="196"/>
      <c r="B547" s="192"/>
      <c r="C547" s="1"/>
      <c r="D547" s="190"/>
      <c r="E547" s="191"/>
      <c r="F547" s="321"/>
    </row>
    <row r="548" spans="1:6" x14ac:dyDescent="0.3">
      <c r="A548" s="196"/>
      <c r="B548" s="192"/>
      <c r="C548" s="1"/>
      <c r="D548" s="190"/>
      <c r="E548" s="191"/>
      <c r="F548" s="321"/>
    </row>
    <row r="549" spans="1:6" x14ac:dyDescent="0.3">
      <c r="A549" s="196"/>
      <c r="B549" s="192"/>
      <c r="C549" s="1"/>
      <c r="D549" s="190"/>
      <c r="E549" s="191"/>
      <c r="F549" s="321"/>
    </row>
    <row r="550" spans="1:6" x14ac:dyDescent="0.3">
      <c r="A550" s="196"/>
      <c r="B550" s="192"/>
      <c r="C550" s="1"/>
      <c r="D550" s="190"/>
      <c r="E550" s="191"/>
      <c r="F550" s="321"/>
    </row>
    <row r="551" spans="1:6" x14ac:dyDescent="0.3">
      <c r="A551" s="196"/>
      <c r="B551" s="192"/>
      <c r="C551" s="1"/>
      <c r="D551" s="190"/>
      <c r="E551" s="191"/>
      <c r="F551" s="321"/>
    </row>
    <row r="552" spans="1:6" x14ac:dyDescent="0.3">
      <c r="A552" s="196"/>
      <c r="B552" s="192"/>
      <c r="C552" s="1"/>
      <c r="D552" s="190"/>
      <c r="E552" s="191"/>
      <c r="F552" s="321"/>
    </row>
    <row r="553" spans="1:6" x14ac:dyDescent="0.3">
      <c r="A553" s="196"/>
      <c r="B553" s="192"/>
      <c r="C553" s="1"/>
      <c r="D553" s="190"/>
      <c r="E553" s="191"/>
      <c r="F553" s="321"/>
    </row>
    <row r="554" spans="1:6" x14ac:dyDescent="0.3">
      <c r="A554" s="196"/>
      <c r="B554" s="192"/>
      <c r="C554" s="1"/>
      <c r="D554" s="190"/>
      <c r="E554" s="191"/>
      <c r="F554" s="321"/>
    </row>
    <row r="555" spans="1:6" x14ac:dyDescent="0.3">
      <c r="A555" s="196"/>
      <c r="B555" s="192"/>
      <c r="C555" s="1"/>
      <c r="D555" s="190"/>
      <c r="E555" s="191"/>
      <c r="F555" s="321"/>
    </row>
    <row r="556" spans="1:6" x14ac:dyDescent="0.3">
      <c r="A556" s="196"/>
      <c r="B556" s="192"/>
      <c r="C556" s="1"/>
      <c r="D556" s="190"/>
      <c r="E556" s="191"/>
      <c r="F556" s="321"/>
    </row>
    <row r="557" spans="1:6" x14ac:dyDescent="0.3">
      <c r="A557" s="196"/>
      <c r="B557" s="192"/>
      <c r="C557" s="1"/>
      <c r="D557" s="190"/>
      <c r="E557" s="191"/>
      <c r="F557" s="321"/>
    </row>
    <row r="558" spans="1:6" x14ac:dyDescent="0.3">
      <c r="A558" s="196"/>
      <c r="B558" s="192"/>
      <c r="C558" s="1"/>
      <c r="D558" s="190"/>
      <c r="E558" s="191"/>
      <c r="F558" s="321"/>
    </row>
    <row r="559" spans="1:6" x14ac:dyDescent="0.3">
      <c r="A559" s="196"/>
      <c r="B559" s="192"/>
      <c r="C559" s="1"/>
      <c r="D559" s="190"/>
      <c r="E559" s="191"/>
      <c r="F559" s="321"/>
    </row>
    <row r="560" spans="1:6" x14ac:dyDescent="0.3">
      <c r="A560" s="196"/>
      <c r="B560" s="192"/>
      <c r="C560" s="1"/>
      <c r="D560" s="190"/>
      <c r="E560" s="191"/>
      <c r="F560" s="321"/>
    </row>
    <row r="561" spans="1:6" x14ac:dyDescent="0.3">
      <c r="A561" s="196"/>
      <c r="B561" s="192"/>
      <c r="C561" s="1"/>
      <c r="D561" s="190"/>
      <c r="E561" s="191"/>
      <c r="F561" s="321"/>
    </row>
    <row r="562" spans="1:6" x14ac:dyDescent="0.3">
      <c r="A562" s="196"/>
      <c r="B562" s="192"/>
      <c r="C562" s="1"/>
      <c r="D562" s="190"/>
      <c r="E562" s="191"/>
      <c r="F562" s="321"/>
    </row>
    <row r="563" spans="1:6" x14ac:dyDescent="0.3">
      <c r="A563" s="196"/>
      <c r="B563" s="192"/>
      <c r="C563" s="1"/>
      <c r="D563" s="190"/>
      <c r="E563" s="191"/>
      <c r="F563" s="321"/>
    </row>
    <row r="564" spans="1:6" x14ac:dyDescent="0.3">
      <c r="A564" s="196"/>
      <c r="B564" s="192"/>
      <c r="C564" s="1"/>
      <c r="D564" s="190"/>
      <c r="E564" s="191"/>
      <c r="F564" s="321"/>
    </row>
    <row r="565" spans="1:6" x14ac:dyDescent="0.3">
      <c r="A565" s="196"/>
      <c r="B565" s="192"/>
      <c r="C565" s="1"/>
      <c r="D565" s="190"/>
      <c r="E565" s="191"/>
      <c r="F565" s="321"/>
    </row>
    <row r="566" spans="1:6" x14ac:dyDescent="0.3">
      <c r="A566" s="196"/>
      <c r="B566" s="192"/>
      <c r="C566" s="1"/>
      <c r="D566" s="190"/>
      <c r="E566" s="191"/>
      <c r="F566" s="321"/>
    </row>
    <row r="567" spans="1:6" x14ac:dyDescent="0.3">
      <c r="A567" s="196"/>
      <c r="B567" s="192"/>
      <c r="C567" s="1"/>
      <c r="D567" s="190"/>
      <c r="E567" s="191"/>
      <c r="F567" s="321"/>
    </row>
    <row r="568" spans="1:6" x14ac:dyDescent="0.3">
      <c r="A568" s="196"/>
      <c r="B568" s="192"/>
      <c r="C568" s="1"/>
      <c r="D568" s="190"/>
      <c r="E568" s="191"/>
      <c r="F568" s="321"/>
    </row>
    <row r="569" spans="1:6" x14ac:dyDescent="0.3">
      <c r="A569" s="196"/>
      <c r="B569" s="192"/>
      <c r="C569" s="1"/>
      <c r="D569" s="190"/>
      <c r="E569" s="191"/>
      <c r="F569" s="321"/>
    </row>
    <row r="570" spans="1:6" x14ac:dyDescent="0.3">
      <c r="A570" s="196"/>
      <c r="B570" s="192"/>
      <c r="C570" s="1"/>
      <c r="D570" s="190"/>
      <c r="E570" s="191"/>
      <c r="F570" s="321"/>
    </row>
    <row r="571" spans="1:6" x14ac:dyDescent="0.3">
      <c r="A571" s="196"/>
      <c r="B571" s="192"/>
      <c r="C571" s="1"/>
      <c r="D571" s="190"/>
      <c r="E571" s="191"/>
      <c r="F571" s="321"/>
    </row>
    <row r="572" spans="1:6" x14ac:dyDescent="0.3">
      <c r="A572" s="196"/>
      <c r="B572" s="192"/>
      <c r="C572" s="1"/>
      <c r="D572" s="190"/>
      <c r="E572" s="191"/>
      <c r="F572" s="321"/>
    </row>
    <row r="573" spans="1:6" x14ac:dyDescent="0.3">
      <c r="A573" s="196"/>
      <c r="B573" s="192"/>
      <c r="C573" s="1"/>
      <c r="D573" s="190"/>
      <c r="E573" s="191"/>
      <c r="F573" s="321"/>
    </row>
    <row r="574" spans="1:6" x14ac:dyDescent="0.3">
      <c r="A574" s="196"/>
      <c r="B574" s="192"/>
      <c r="C574" s="1"/>
      <c r="D574" s="190"/>
      <c r="E574" s="191"/>
      <c r="F574" s="321"/>
    </row>
    <row r="575" spans="1:6" x14ac:dyDescent="0.3">
      <c r="A575" s="196"/>
      <c r="B575" s="192"/>
      <c r="C575" s="1"/>
      <c r="D575" s="190"/>
      <c r="E575" s="191"/>
      <c r="F575" s="321"/>
    </row>
    <row r="576" spans="1:6" x14ac:dyDescent="0.3">
      <c r="A576" s="196"/>
      <c r="B576" s="192"/>
      <c r="C576" s="1"/>
      <c r="D576" s="190"/>
      <c r="E576" s="191"/>
      <c r="F576" s="321"/>
    </row>
    <row r="577" spans="1:6" x14ac:dyDescent="0.3">
      <c r="A577" s="196"/>
      <c r="B577" s="192"/>
      <c r="C577" s="1"/>
      <c r="D577" s="190"/>
      <c r="E577" s="191"/>
      <c r="F577" s="321"/>
    </row>
    <row r="578" spans="1:6" x14ac:dyDescent="0.3">
      <c r="A578" s="196"/>
      <c r="B578" s="192"/>
      <c r="C578" s="1"/>
      <c r="D578" s="190"/>
      <c r="E578" s="191"/>
      <c r="F578" s="321"/>
    </row>
    <row r="579" spans="1:6" x14ac:dyDescent="0.3">
      <c r="A579" s="196"/>
      <c r="B579" s="192"/>
      <c r="C579" s="1"/>
      <c r="D579" s="190"/>
      <c r="E579" s="191"/>
      <c r="F579" s="321"/>
    </row>
    <row r="580" spans="1:6" x14ac:dyDescent="0.3">
      <c r="A580" s="196"/>
      <c r="B580" s="192"/>
      <c r="C580" s="1"/>
      <c r="D580" s="190"/>
      <c r="E580" s="191"/>
      <c r="F580" s="321"/>
    </row>
    <row r="581" spans="1:6" x14ac:dyDescent="0.3">
      <c r="A581" s="196"/>
      <c r="B581" s="192"/>
      <c r="C581" s="1"/>
      <c r="D581" s="190"/>
      <c r="E581" s="191"/>
      <c r="F581" s="321"/>
    </row>
    <row r="582" spans="1:6" x14ac:dyDescent="0.3">
      <c r="A582" s="196"/>
      <c r="B582" s="192"/>
      <c r="C582" s="1"/>
      <c r="D582" s="190"/>
      <c r="E582" s="191"/>
      <c r="F582" s="321"/>
    </row>
    <row r="583" spans="1:6" x14ac:dyDescent="0.3">
      <c r="A583" s="196"/>
      <c r="B583" s="192"/>
      <c r="C583" s="1"/>
      <c r="D583" s="190"/>
      <c r="E583" s="191"/>
      <c r="F583" s="321"/>
    </row>
    <row r="584" spans="1:6" x14ac:dyDescent="0.3">
      <c r="A584" s="196"/>
      <c r="B584" s="192"/>
      <c r="C584" s="1"/>
      <c r="D584" s="190"/>
      <c r="E584" s="191"/>
      <c r="F584" s="321"/>
    </row>
    <row r="585" spans="1:6" x14ac:dyDescent="0.3">
      <c r="A585" s="196"/>
      <c r="B585" s="192"/>
      <c r="C585" s="1"/>
      <c r="D585" s="190"/>
      <c r="E585" s="191"/>
      <c r="F585" s="321"/>
    </row>
    <row r="586" spans="1:6" x14ac:dyDescent="0.3">
      <c r="A586" s="196"/>
      <c r="B586" s="192"/>
      <c r="C586" s="1"/>
      <c r="D586" s="190"/>
      <c r="E586" s="191"/>
      <c r="F586" s="321"/>
    </row>
    <row r="587" spans="1:6" x14ac:dyDescent="0.3">
      <c r="A587" s="196"/>
      <c r="B587" s="192"/>
      <c r="C587" s="1"/>
      <c r="D587" s="190"/>
      <c r="E587" s="191"/>
      <c r="F587" s="321"/>
    </row>
    <row r="588" spans="1:6" x14ac:dyDescent="0.3">
      <c r="A588" s="196"/>
      <c r="B588" s="192"/>
      <c r="C588" s="1"/>
      <c r="D588" s="190"/>
      <c r="E588" s="191"/>
      <c r="F588" s="321"/>
    </row>
    <row r="589" spans="1:6" x14ac:dyDescent="0.3">
      <c r="A589" s="196"/>
      <c r="B589" s="192"/>
      <c r="C589" s="1"/>
      <c r="D589" s="190"/>
      <c r="E589" s="191"/>
      <c r="F589" s="321"/>
    </row>
    <row r="590" spans="1:6" x14ac:dyDescent="0.3">
      <c r="A590" s="196"/>
      <c r="B590" s="192"/>
      <c r="C590" s="1"/>
      <c r="D590" s="190"/>
      <c r="E590" s="191"/>
      <c r="F590" s="321"/>
    </row>
    <row r="591" spans="1:6" x14ac:dyDescent="0.3">
      <c r="A591" s="196"/>
      <c r="B591" s="192"/>
      <c r="C591" s="1"/>
      <c r="D591" s="190"/>
      <c r="E591" s="191"/>
      <c r="F591" s="321"/>
    </row>
    <row r="592" spans="1:6" x14ac:dyDescent="0.3">
      <c r="A592" s="196"/>
      <c r="B592" s="192"/>
      <c r="C592" s="1"/>
      <c r="D592" s="190"/>
      <c r="E592" s="191"/>
      <c r="F592" s="321"/>
    </row>
    <row r="593" spans="1:6" x14ac:dyDescent="0.3">
      <c r="A593" s="196"/>
      <c r="B593" s="192"/>
      <c r="C593" s="1"/>
      <c r="D593" s="190"/>
      <c r="E593" s="191"/>
      <c r="F593" s="321"/>
    </row>
    <row r="594" spans="1:6" x14ac:dyDescent="0.3">
      <c r="A594" s="196"/>
      <c r="B594" s="192"/>
      <c r="C594" s="1"/>
      <c r="D594" s="190"/>
      <c r="E594" s="191"/>
      <c r="F594" s="321"/>
    </row>
    <row r="595" spans="1:6" x14ac:dyDescent="0.3">
      <c r="A595" s="196"/>
      <c r="B595" s="192"/>
      <c r="C595" s="1"/>
      <c r="D595" s="190"/>
      <c r="E595" s="191"/>
      <c r="F595" s="321"/>
    </row>
    <row r="596" spans="1:6" x14ac:dyDescent="0.3">
      <c r="A596" s="196"/>
      <c r="B596" s="192"/>
      <c r="C596" s="1"/>
      <c r="D596" s="190"/>
      <c r="E596" s="191"/>
      <c r="F596" s="321"/>
    </row>
    <row r="597" spans="1:6" x14ac:dyDescent="0.3">
      <c r="A597" s="196"/>
      <c r="B597" s="192"/>
      <c r="C597" s="1"/>
      <c r="D597" s="190"/>
      <c r="E597" s="191"/>
      <c r="F597" s="321"/>
    </row>
    <row r="598" spans="1:6" x14ac:dyDescent="0.3">
      <c r="A598" s="196"/>
      <c r="B598" s="192"/>
      <c r="C598" s="1"/>
      <c r="D598" s="190"/>
      <c r="E598" s="191"/>
      <c r="F598" s="321"/>
    </row>
    <row r="599" spans="1:6" x14ac:dyDescent="0.3">
      <c r="A599" s="196"/>
      <c r="B599" s="192"/>
      <c r="C599" s="1"/>
      <c r="D599" s="190"/>
      <c r="E599" s="191"/>
      <c r="F599" s="321"/>
    </row>
    <row r="600" spans="1:6" x14ac:dyDescent="0.3">
      <c r="A600" s="196"/>
      <c r="B600" s="192"/>
      <c r="C600" s="1"/>
      <c r="D600" s="190"/>
      <c r="E600" s="191"/>
      <c r="F600" s="321"/>
    </row>
    <row r="601" spans="1:6" x14ac:dyDescent="0.3">
      <c r="A601" s="196"/>
      <c r="B601" s="192"/>
      <c r="C601" s="1"/>
      <c r="D601" s="190"/>
      <c r="E601" s="191"/>
      <c r="F601" s="321"/>
    </row>
    <row r="602" spans="1:6" x14ac:dyDescent="0.3">
      <c r="A602" s="196"/>
      <c r="B602" s="192"/>
      <c r="C602" s="1"/>
      <c r="D602" s="190"/>
      <c r="E602" s="191"/>
      <c r="F602" s="321"/>
    </row>
    <row r="603" spans="1:6" x14ac:dyDescent="0.3">
      <c r="A603" s="196"/>
      <c r="B603" s="192"/>
      <c r="C603" s="1"/>
      <c r="D603" s="190"/>
      <c r="E603" s="191"/>
      <c r="F603" s="321"/>
    </row>
    <row r="604" spans="1:6" x14ac:dyDescent="0.3">
      <c r="A604" s="196"/>
      <c r="B604" s="192"/>
      <c r="C604" s="1"/>
      <c r="D604" s="190"/>
      <c r="E604" s="191"/>
      <c r="F604" s="321"/>
    </row>
    <row r="605" spans="1:6" x14ac:dyDescent="0.3">
      <c r="A605" s="196"/>
      <c r="B605" s="192"/>
      <c r="C605" s="1"/>
      <c r="D605" s="190"/>
      <c r="E605" s="191"/>
      <c r="F605" s="321"/>
    </row>
    <row r="606" spans="1:6" x14ac:dyDescent="0.3">
      <c r="A606" s="196"/>
      <c r="B606" s="192"/>
      <c r="C606" s="1"/>
      <c r="D606" s="190"/>
      <c r="E606" s="191"/>
      <c r="F606" s="321"/>
    </row>
    <row r="607" spans="1:6" x14ac:dyDescent="0.3">
      <c r="A607" s="196"/>
      <c r="B607" s="192"/>
      <c r="C607" s="1"/>
      <c r="D607" s="190"/>
      <c r="E607" s="191"/>
      <c r="F607" s="321"/>
    </row>
    <row r="608" spans="1:6" x14ac:dyDescent="0.3">
      <c r="A608" s="196"/>
      <c r="B608" s="192"/>
      <c r="C608" s="1"/>
      <c r="D608" s="190"/>
      <c r="E608" s="191"/>
      <c r="F608" s="321"/>
    </row>
    <row r="609" spans="1:6" x14ac:dyDescent="0.3">
      <c r="A609" s="196"/>
      <c r="B609" s="192"/>
      <c r="C609" s="1"/>
      <c r="D609" s="190"/>
      <c r="E609" s="191"/>
      <c r="F609" s="321"/>
    </row>
    <row r="610" spans="1:6" x14ac:dyDescent="0.3">
      <c r="A610" s="196"/>
      <c r="B610" s="192"/>
      <c r="C610" s="1"/>
      <c r="D610" s="190"/>
      <c r="E610" s="191"/>
      <c r="F610" s="321"/>
    </row>
    <row r="611" spans="1:6" x14ac:dyDescent="0.3">
      <c r="A611" s="196"/>
      <c r="B611" s="192"/>
      <c r="C611" s="1"/>
      <c r="D611" s="190"/>
      <c r="E611" s="191"/>
      <c r="F611" s="321"/>
    </row>
    <row r="612" spans="1:6" x14ac:dyDescent="0.3">
      <c r="A612" s="196"/>
      <c r="B612" s="192"/>
      <c r="C612" s="1"/>
      <c r="D612" s="190"/>
      <c r="E612" s="191"/>
      <c r="F612" s="321"/>
    </row>
    <row r="613" spans="1:6" x14ac:dyDescent="0.3">
      <c r="A613" s="196"/>
      <c r="B613" s="192"/>
      <c r="C613" s="1"/>
      <c r="D613" s="190"/>
      <c r="E613" s="191"/>
      <c r="F613" s="321"/>
    </row>
    <row r="614" spans="1:6" x14ac:dyDescent="0.3">
      <c r="A614" s="196"/>
      <c r="B614" s="192"/>
      <c r="C614" s="1"/>
      <c r="D614" s="190"/>
      <c r="E614" s="191"/>
      <c r="F614" s="321"/>
    </row>
    <row r="615" spans="1:6" x14ac:dyDescent="0.3">
      <c r="A615" s="196"/>
      <c r="B615" s="192"/>
      <c r="C615" s="1"/>
      <c r="D615" s="190"/>
      <c r="E615" s="191"/>
      <c r="F615" s="321"/>
    </row>
    <row r="616" spans="1:6" x14ac:dyDescent="0.3">
      <c r="A616" s="196"/>
      <c r="B616" s="192"/>
      <c r="C616" s="1"/>
      <c r="D616" s="190"/>
      <c r="E616" s="191"/>
      <c r="F616" s="321"/>
    </row>
    <row r="617" spans="1:6" x14ac:dyDescent="0.3">
      <c r="A617" s="196"/>
      <c r="B617" s="192"/>
      <c r="C617" s="1"/>
      <c r="D617" s="190"/>
      <c r="E617" s="191"/>
      <c r="F617" s="321"/>
    </row>
    <row r="618" spans="1:6" x14ac:dyDescent="0.3">
      <c r="A618" s="196"/>
      <c r="B618" s="192"/>
      <c r="C618" s="1"/>
      <c r="D618" s="190"/>
      <c r="E618" s="191"/>
      <c r="F618" s="321"/>
    </row>
    <row r="619" spans="1:6" x14ac:dyDescent="0.3">
      <c r="A619" s="196"/>
      <c r="B619" s="192"/>
      <c r="C619" s="1"/>
      <c r="D619" s="190"/>
      <c r="E619" s="191"/>
      <c r="F619" s="321"/>
    </row>
    <row r="620" spans="1:6" x14ac:dyDescent="0.3">
      <c r="A620" s="196"/>
      <c r="B620" s="192"/>
      <c r="C620" s="1"/>
      <c r="D620" s="190"/>
      <c r="E620" s="191"/>
      <c r="F620" s="321"/>
    </row>
    <row r="621" spans="1:6" x14ac:dyDescent="0.3">
      <c r="A621" s="196"/>
      <c r="B621" s="192"/>
      <c r="C621" s="1"/>
      <c r="D621" s="190"/>
      <c r="E621" s="191"/>
      <c r="F621" s="321"/>
    </row>
    <row r="622" spans="1:6" x14ac:dyDescent="0.3">
      <c r="A622" s="196"/>
      <c r="B622" s="192"/>
      <c r="C622" s="1"/>
      <c r="D622" s="190"/>
      <c r="E622" s="191"/>
      <c r="F622" s="321"/>
    </row>
    <row r="623" spans="1:6" x14ac:dyDescent="0.3">
      <c r="A623" s="196"/>
      <c r="B623" s="192"/>
      <c r="C623" s="1"/>
      <c r="D623" s="190"/>
      <c r="E623" s="191"/>
      <c r="F623" s="321"/>
    </row>
    <row r="624" spans="1:6" x14ac:dyDescent="0.3">
      <c r="A624" s="196"/>
      <c r="B624" s="192"/>
      <c r="C624" s="1"/>
      <c r="D624" s="190"/>
      <c r="E624" s="191"/>
      <c r="F624" s="321"/>
    </row>
    <row r="625" spans="1:6" x14ac:dyDescent="0.3">
      <c r="A625" s="196"/>
      <c r="B625" s="192"/>
      <c r="C625" s="1"/>
      <c r="D625" s="190"/>
      <c r="E625" s="191"/>
      <c r="F625" s="321"/>
    </row>
    <row r="626" spans="1:6" x14ac:dyDescent="0.3">
      <c r="A626" s="196"/>
      <c r="B626" s="192"/>
      <c r="C626" s="1"/>
      <c r="D626" s="190"/>
      <c r="E626" s="191"/>
      <c r="F626" s="321"/>
    </row>
    <row r="627" spans="1:6" x14ac:dyDescent="0.3">
      <c r="A627" s="196"/>
      <c r="B627" s="192"/>
      <c r="C627" s="1"/>
      <c r="D627" s="190"/>
      <c r="E627" s="191"/>
      <c r="F627" s="321"/>
    </row>
    <row r="628" spans="1:6" x14ac:dyDescent="0.3">
      <c r="A628" s="196"/>
      <c r="B628" s="192"/>
      <c r="C628" s="1"/>
      <c r="D628" s="190"/>
      <c r="E628" s="191"/>
      <c r="F628" s="321"/>
    </row>
    <row r="629" spans="1:6" x14ac:dyDescent="0.3">
      <c r="A629" s="196"/>
      <c r="B629" s="192"/>
      <c r="C629" s="1"/>
      <c r="D629" s="190"/>
      <c r="E629" s="191"/>
      <c r="F629" s="321"/>
    </row>
    <row r="630" spans="1:6" x14ac:dyDescent="0.3">
      <c r="A630" s="196"/>
      <c r="B630" s="192"/>
      <c r="C630" s="1"/>
      <c r="D630" s="190"/>
      <c r="E630" s="191"/>
      <c r="F630" s="321"/>
    </row>
    <row r="631" spans="1:6" x14ac:dyDescent="0.3">
      <c r="A631" s="196"/>
      <c r="B631" s="192"/>
      <c r="C631" s="1"/>
      <c r="D631" s="190"/>
      <c r="E631" s="191"/>
      <c r="F631" s="321"/>
    </row>
    <row r="632" spans="1:6" x14ac:dyDescent="0.3">
      <c r="A632" s="196"/>
      <c r="B632" s="192"/>
      <c r="C632" s="1"/>
      <c r="D632" s="190"/>
      <c r="E632" s="191"/>
      <c r="F632" s="321"/>
    </row>
    <row r="633" spans="1:6" x14ac:dyDescent="0.3">
      <c r="A633" s="196"/>
      <c r="B633" s="192"/>
      <c r="C633" s="1"/>
      <c r="D633" s="190"/>
      <c r="E633" s="191"/>
      <c r="F633" s="321"/>
    </row>
    <row r="634" spans="1:6" x14ac:dyDescent="0.3">
      <c r="A634" s="196"/>
      <c r="B634" s="192"/>
      <c r="C634" s="1"/>
      <c r="D634" s="190"/>
      <c r="E634" s="191"/>
      <c r="F634" s="321"/>
    </row>
    <row r="635" spans="1:6" x14ac:dyDescent="0.3">
      <c r="A635" s="196"/>
      <c r="B635" s="192"/>
      <c r="C635" s="1"/>
      <c r="D635" s="190"/>
      <c r="E635" s="191"/>
      <c r="F635" s="321"/>
    </row>
    <row r="636" spans="1:6" x14ac:dyDescent="0.3">
      <c r="A636" s="196"/>
      <c r="B636" s="192"/>
      <c r="C636" s="1"/>
      <c r="D636" s="190"/>
      <c r="E636" s="191"/>
      <c r="F636" s="321"/>
    </row>
    <row r="637" spans="1:6" x14ac:dyDescent="0.3">
      <c r="A637" s="196"/>
      <c r="B637" s="192"/>
      <c r="C637" s="1"/>
      <c r="D637" s="190"/>
      <c r="E637" s="191"/>
      <c r="F637" s="321"/>
    </row>
    <row r="638" spans="1:6" x14ac:dyDescent="0.3">
      <c r="A638" s="196"/>
      <c r="B638" s="192"/>
      <c r="C638" s="1"/>
      <c r="D638" s="190"/>
      <c r="E638" s="191"/>
      <c r="F638" s="321"/>
    </row>
    <row r="639" spans="1:6" x14ac:dyDescent="0.3">
      <c r="A639" s="196"/>
      <c r="B639" s="192"/>
      <c r="C639" s="1"/>
      <c r="D639" s="190"/>
      <c r="E639" s="191"/>
      <c r="F639" s="321"/>
    </row>
    <row r="640" spans="1:6" x14ac:dyDescent="0.3">
      <c r="A640" s="196"/>
      <c r="B640" s="192"/>
      <c r="C640" s="1"/>
      <c r="D640" s="190"/>
      <c r="E640" s="191"/>
      <c r="F640" s="321"/>
    </row>
    <row r="641" spans="1:6" x14ac:dyDescent="0.3">
      <c r="A641" s="196"/>
      <c r="B641" s="192"/>
      <c r="C641" s="1"/>
      <c r="D641" s="190"/>
      <c r="E641" s="191"/>
      <c r="F641" s="321"/>
    </row>
    <row r="642" spans="1:6" x14ac:dyDescent="0.3">
      <c r="A642" s="196"/>
      <c r="B642" s="192"/>
      <c r="C642" s="1"/>
      <c r="D642" s="190"/>
      <c r="E642" s="191"/>
      <c r="F642" s="321"/>
    </row>
    <row r="643" spans="1:6" x14ac:dyDescent="0.3">
      <c r="A643" s="196"/>
      <c r="B643" s="192"/>
      <c r="C643" s="1"/>
      <c r="D643" s="190"/>
      <c r="E643" s="191"/>
      <c r="F643" s="321"/>
    </row>
    <row r="644" spans="1:6" x14ac:dyDescent="0.3">
      <c r="A644" s="196"/>
      <c r="B644" s="192"/>
      <c r="C644" s="1"/>
      <c r="D644" s="190"/>
      <c r="E644" s="191"/>
      <c r="F644" s="321"/>
    </row>
    <row r="645" spans="1:6" x14ac:dyDescent="0.3">
      <c r="A645" s="196"/>
      <c r="B645" s="192"/>
      <c r="C645" s="1"/>
      <c r="D645" s="190"/>
      <c r="E645" s="191"/>
      <c r="F645" s="321"/>
    </row>
    <row r="646" spans="1:6" x14ac:dyDescent="0.3">
      <c r="A646" s="196"/>
      <c r="B646" s="192"/>
      <c r="C646" s="1"/>
      <c r="D646" s="190"/>
      <c r="E646" s="191"/>
      <c r="F646" s="321"/>
    </row>
    <row r="647" spans="1:6" x14ac:dyDescent="0.3">
      <c r="A647" s="196"/>
      <c r="B647" s="192"/>
      <c r="C647" s="1"/>
      <c r="D647" s="190"/>
      <c r="E647" s="191"/>
      <c r="F647" s="321"/>
    </row>
    <row r="648" spans="1:6" x14ac:dyDescent="0.3">
      <c r="A648" s="196"/>
      <c r="B648" s="192"/>
      <c r="C648" s="1"/>
      <c r="D648" s="190"/>
      <c r="E648" s="191"/>
      <c r="F648" s="321"/>
    </row>
    <row r="649" spans="1:6" x14ac:dyDescent="0.3">
      <c r="A649" s="196"/>
      <c r="B649" s="192"/>
      <c r="C649" s="1"/>
      <c r="D649" s="190"/>
      <c r="E649" s="191"/>
      <c r="F649" s="321"/>
    </row>
    <row r="650" spans="1:6" x14ac:dyDescent="0.3">
      <c r="A650" s="196"/>
      <c r="B650" s="192"/>
      <c r="C650" s="1"/>
      <c r="D650" s="190"/>
      <c r="E650" s="191"/>
      <c r="F650" s="321"/>
    </row>
    <row r="651" spans="1:6" x14ac:dyDescent="0.3">
      <c r="A651" s="196"/>
      <c r="B651" s="192"/>
      <c r="C651" s="1"/>
      <c r="D651" s="190"/>
      <c r="E651" s="191"/>
      <c r="F651" s="321"/>
    </row>
    <row r="652" spans="1:6" x14ac:dyDescent="0.3">
      <c r="A652" s="196"/>
      <c r="B652" s="192"/>
      <c r="C652" s="1"/>
      <c r="D652" s="190"/>
      <c r="E652" s="191"/>
      <c r="F652" s="321"/>
    </row>
    <row r="653" spans="1:6" x14ac:dyDescent="0.3">
      <c r="A653" s="196"/>
      <c r="B653" s="192"/>
      <c r="C653" s="1"/>
      <c r="D653" s="190"/>
      <c r="E653" s="191"/>
      <c r="F653" s="321"/>
    </row>
    <row r="654" spans="1:6" x14ac:dyDescent="0.3">
      <c r="A654" s="196"/>
      <c r="B654" s="192"/>
      <c r="C654" s="1"/>
      <c r="D654" s="190"/>
      <c r="E654" s="191"/>
      <c r="F654" s="321"/>
    </row>
    <row r="655" spans="1:6" x14ac:dyDescent="0.3">
      <c r="A655" s="196"/>
      <c r="B655" s="192"/>
      <c r="C655" s="1"/>
      <c r="D655" s="190"/>
      <c r="E655" s="191"/>
      <c r="F655" s="321"/>
    </row>
    <row r="656" spans="1:6" x14ac:dyDescent="0.3">
      <c r="A656" s="196"/>
      <c r="B656" s="192"/>
      <c r="C656" s="1"/>
      <c r="D656" s="190"/>
      <c r="E656" s="191"/>
      <c r="F656" s="321"/>
    </row>
    <row r="657" spans="1:6" x14ac:dyDescent="0.3">
      <c r="A657" s="196"/>
      <c r="B657" s="192"/>
      <c r="C657" s="1"/>
      <c r="D657" s="190"/>
      <c r="E657" s="191"/>
      <c r="F657" s="321"/>
    </row>
    <row r="658" spans="1:6" x14ac:dyDescent="0.3">
      <c r="A658" s="196"/>
      <c r="B658" s="192"/>
      <c r="C658" s="1"/>
      <c r="D658" s="190"/>
      <c r="E658" s="191"/>
      <c r="F658" s="321"/>
    </row>
    <row r="659" spans="1:6" x14ac:dyDescent="0.3">
      <c r="A659" s="196"/>
      <c r="B659" s="192"/>
      <c r="C659" s="1"/>
      <c r="D659" s="190"/>
      <c r="E659" s="191"/>
      <c r="F659" s="321"/>
    </row>
    <row r="660" spans="1:6" x14ac:dyDescent="0.3">
      <c r="A660" s="196"/>
      <c r="B660" s="192"/>
      <c r="C660" s="1"/>
      <c r="D660" s="190"/>
      <c r="E660" s="191"/>
      <c r="F660" s="321"/>
    </row>
    <row r="661" spans="1:6" x14ac:dyDescent="0.3">
      <c r="A661" s="196"/>
      <c r="B661" s="192"/>
      <c r="C661" s="1"/>
      <c r="D661" s="190"/>
      <c r="E661" s="191"/>
      <c r="F661" s="321"/>
    </row>
    <row r="662" spans="1:6" x14ac:dyDescent="0.3">
      <c r="A662" s="196"/>
      <c r="B662" s="192"/>
      <c r="C662" s="1"/>
      <c r="D662" s="190"/>
      <c r="E662" s="191"/>
      <c r="F662" s="321"/>
    </row>
    <row r="663" spans="1:6" x14ac:dyDescent="0.3">
      <c r="A663" s="196"/>
      <c r="B663" s="192"/>
      <c r="C663" s="1"/>
      <c r="D663" s="190"/>
      <c r="E663" s="191"/>
      <c r="F663" s="321"/>
    </row>
    <row r="664" spans="1:6" x14ac:dyDescent="0.3">
      <c r="A664" s="196"/>
      <c r="B664" s="192"/>
      <c r="C664" s="1"/>
      <c r="D664" s="190"/>
      <c r="E664" s="191"/>
      <c r="F664" s="321"/>
    </row>
    <row r="665" spans="1:6" x14ac:dyDescent="0.3">
      <c r="A665" s="196"/>
      <c r="B665" s="192"/>
      <c r="C665" s="1"/>
      <c r="D665" s="190"/>
      <c r="E665" s="191"/>
      <c r="F665" s="321"/>
    </row>
    <row r="666" spans="1:6" x14ac:dyDescent="0.3">
      <c r="A666" s="196"/>
      <c r="B666" s="192"/>
      <c r="C666" s="1"/>
      <c r="D666" s="190"/>
      <c r="E666" s="191"/>
      <c r="F666" s="321"/>
    </row>
    <row r="667" spans="1:6" x14ac:dyDescent="0.3">
      <c r="A667" s="196"/>
      <c r="B667" s="192"/>
      <c r="C667" s="1"/>
      <c r="D667" s="190"/>
      <c r="E667" s="191"/>
      <c r="F667" s="321"/>
    </row>
    <row r="668" spans="1:6" x14ac:dyDescent="0.3">
      <c r="A668" s="196"/>
      <c r="B668" s="192"/>
      <c r="C668" s="1"/>
      <c r="D668" s="190"/>
      <c r="E668" s="191"/>
      <c r="F668" s="321"/>
    </row>
    <row r="669" spans="1:6" x14ac:dyDescent="0.3">
      <c r="A669" s="196"/>
      <c r="B669" s="192"/>
      <c r="C669" s="1"/>
      <c r="D669" s="190"/>
      <c r="E669" s="191"/>
      <c r="F669" s="321"/>
    </row>
    <row r="670" spans="1:6" x14ac:dyDescent="0.3">
      <c r="A670" s="196"/>
      <c r="B670" s="192"/>
      <c r="C670" s="1"/>
      <c r="D670" s="190"/>
      <c r="E670" s="191"/>
      <c r="F670" s="321"/>
    </row>
    <row r="671" spans="1:6" x14ac:dyDescent="0.3">
      <c r="A671" s="196"/>
      <c r="B671" s="192"/>
      <c r="C671" s="1"/>
      <c r="D671" s="190"/>
      <c r="E671" s="191"/>
      <c r="F671" s="321"/>
    </row>
    <row r="672" spans="1:6" x14ac:dyDescent="0.3">
      <c r="A672" s="196"/>
      <c r="B672" s="192"/>
      <c r="C672" s="1"/>
      <c r="D672" s="190"/>
      <c r="E672" s="191"/>
      <c r="F672" s="321"/>
    </row>
    <row r="673" spans="1:6" x14ac:dyDescent="0.3">
      <c r="A673" s="196"/>
      <c r="B673" s="192"/>
      <c r="C673" s="1"/>
      <c r="D673" s="190"/>
      <c r="E673" s="191"/>
      <c r="F673" s="321"/>
    </row>
    <row r="674" spans="1:6" x14ac:dyDescent="0.3">
      <c r="A674" s="196"/>
      <c r="B674" s="192"/>
      <c r="C674" s="1"/>
      <c r="D674" s="190"/>
      <c r="E674" s="191"/>
      <c r="F674" s="321"/>
    </row>
    <row r="675" spans="1:6" x14ac:dyDescent="0.3">
      <c r="A675" s="196"/>
      <c r="B675" s="192"/>
      <c r="C675" s="1"/>
      <c r="D675" s="190"/>
      <c r="E675" s="191"/>
      <c r="F675" s="321"/>
    </row>
    <row r="676" spans="1:6" x14ac:dyDescent="0.3">
      <c r="A676" s="196"/>
      <c r="B676" s="192"/>
      <c r="C676" s="1"/>
      <c r="D676" s="190"/>
      <c r="E676" s="191"/>
      <c r="F676" s="321"/>
    </row>
    <row r="677" spans="1:6" x14ac:dyDescent="0.3">
      <c r="A677" s="196"/>
      <c r="B677" s="192"/>
      <c r="C677" s="1"/>
      <c r="D677" s="190"/>
      <c r="E677" s="191"/>
      <c r="F677" s="321"/>
    </row>
    <row r="678" spans="1:6" x14ac:dyDescent="0.3">
      <c r="A678" s="196"/>
      <c r="B678" s="192"/>
      <c r="C678" s="1"/>
      <c r="D678" s="190"/>
      <c r="E678" s="191"/>
      <c r="F678" s="321"/>
    </row>
    <row r="679" spans="1:6" x14ac:dyDescent="0.3">
      <c r="A679" s="196"/>
      <c r="B679" s="192"/>
      <c r="C679" s="1"/>
      <c r="D679" s="190"/>
      <c r="E679" s="191"/>
      <c r="F679" s="321"/>
    </row>
    <row r="680" spans="1:6" x14ac:dyDescent="0.3">
      <c r="A680" s="196"/>
      <c r="B680" s="192"/>
      <c r="C680" s="1"/>
      <c r="D680" s="190"/>
      <c r="E680" s="191"/>
      <c r="F680" s="321"/>
    </row>
    <row r="681" spans="1:6" x14ac:dyDescent="0.3">
      <c r="A681" s="196"/>
      <c r="B681" s="192"/>
      <c r="C681" s="1"/>
      <c r="D681" s="190"/>
      <c r="E681" s="191"/>
      <c r="F681" s="321"/>
    </row>
    <row r="682" spans="1:6" x14ac:dyDescent="0.3">
      <c r="A682" s="196"/>
      <c r="B682" s="192"/>
      <c r="C682" s="1"/>
      <c r="D682" s="190"/>
      <c r="E682" s="191"/>
      <c r="F682" s="321"/>
    </row>
    <row r="683" spans="1:6" x14ac:dyDescent="0.3">
      <c r="A683" s="196"/>
      <c r="B683" s="192"/>
      <c r="C683" s="1"/>
      <c r="D683" s="190"/>
      <c r="E683" s="191"/>
      <c r="F683" s="321"/>
    </row>
    <row r="684" spans="1:6" x14ac:dyDescent="0.3">
      <c r="A684" s="196"/>
      <c r="B684" s="192"/>
      <c r="C684" s="1"/>
      <c r="D684" s="190"/>
      <c r="E684" s="191"/>
      <c r="F684" s="321"/>
    </row>
    <row r="685" spans="1:6" x14ac:dyDescent="0.3">
      <c r="A685" s="196"/>
      <c r="B685" s="192"/>
      <c r="C685" s="1"/>
      <c r="D685" s="190"/>
      <c r="E685" s="191"/>
      <c r="F685" s="321"/>
    </row>
    <row r="686" spans="1:6" x14ac:dyDescent="0.3">
      <c r="A686" s="196"/>
      <c r="B686" s="192"/>
      <c r="C686" s="1"/>
      <c r="D686" s="190"/>
      <c r="E686" s="191"/>
      <c r="F686" s="321"/>
    </row>
    <row r="687" spans="1:6" x14ac:dyDescent="0.3">
      <c r="A687" s="196"/>
      <c r="B687" s="192"/>
      <c r="C687" s="1"/>
      <c r="D687" s="190"/>
      <c r="E687" s="191"/>
      <c r="F687" s="321"/>
    </row>
    <row r="688" spans="1:6" x14ac:dyDescent="0.3">
      <c r="A688" s="196"/>
      <c r="B688" s="192"/>
      <c r="C688" s="1"/>
      <c r="D688" s="190"/>
      <c r="E688" s="191"/>
      <c r="F688" s="321"/>
    </row>
    <row r="689" spans="1:6" x14ac:dyDescent="0.3">
      <c r="A689" s="196"/>
      <c r="B689" s="192"/>
      <c r="C689" s="1"/>
      <c r="D689" s="190"/>
      <c r="E689" s="191"/>
      <c r="F689" s="321"/>
    </row>
    <row r="690" spans="1:6" x14ac:dyDescent="0.3">
      <c r="A690" s="196"/>
      <c r="B690" s="192"/>
      <c r="C690" s="1"/>
      <c r="D690" s="190"/>
      <c r="E690" s="191"/>
      <c r="F690" s="321"/>
    </row>
    <row r="691" spans="1:6" x14ac:dyDescent="0.3">
      <c r="A691" s="196"/>
      <c r="B691" s="192"/>
      <c r="C691" s="1"/>
      <c r="D691" s="190"/>
      <c r="E691" s="191"/>
      <c r="F691" s="321"/>
    </row>
    <row r="692" spans="1:6" x14ac:dyDescent="0.3">
      <c r="A692" s="196"/>
      <c r="B692" s="192"/>
      <c r="C692" s="1"/>
      <c r="D692" s="190"/>
      <c r="E692" s="191"/>
      <c r="F692" s="321"/>
    </row>
    <row r="693" spans="1:6" x14ac:dyDescent="0.3">
      <c r="A693" s="196"/>
      <c r="B693" s="192"/>
      <c r="C693" s="1"/>
      <c r="D693" s="190"/>
      <c r="E693" s="191"/>
      <c r="F693" s="321"/>
    </row>
    <row r="694" spans="1:6" x14ac:dyDescent="0.3">
      <c r="A694" s="196"/>
      <c r="B694" s="192"/>
      <c r="C694" s="1"/>
      <c r="D694" s="190"/>
      <c r="E694" s="191"/>
      <c r="F694" s="321"/>
    </row>
    <row r="695" spans="1:6" x14ac:dyDescent="0.3">
      <c r="A695" s="196"/>
      <c r="B695" s="192"/>
      <c r="C695" s="1"/>
      <c r="D695" s="190"/>
      <c r="E695" s="191"/>
      <c r="F695" s="321"/>
    </row>
    <row r="696" spans="1:6" x14ac:dyDescent="0.3">
      <c r="A696" s="196"/>
      <c r="B696" s="192"/>
      <c r="C696" s="1"/>
      <c r="D696" s="190"/>
      <c r="E696" s="191"/>
      <c r="F696" s="321"/>
    </row>
    <row r="697" spans="1:6" x14ac:dyDescent="0.3">
      <c r="A697" s="196"/>
      <c r="B697" s="192"/>
      <c r="C697" s="1"/>
      <c r="D697" s="190"/>
      <c r="E697" s="191"/>
      <c r="F697" s="321"/>
    </row>
    <row r="698" spans="1:6" x14ac:dyDescent="0.3">
      <c r="A698" s="196"/>
      <c r="B698" s="192"/>
      <c r="C698" s="1"/>
      <c r="D698" s="190"/>
      <c r="E698" s="191"/>
      <c r="F698" s="321"/>
    </row>
    <row r="699" spans="1:6" x14ac:dyDescent="0.3">
      <c r="A699" s="196"/>
      <c r="B699" s="192"/>
      <c r="C699" s="1"/>
      <c r="D699" s="190"/>
      <c r="E699" s="191"/>
      <c r="F699" s="321"/>
    </row>
    <row r="700" spans="1:6" x14ac:dyDescent="0.3">
      <c r="A700" s="196"/>
      <c r="B700" s="192"/>
      <c r="C700" s="1"/>
      <c r="D700" s="190"/>
      <c r="E700" s="191"/>
      <c r="F700" s="321"/>
    </row>
    <row r="701" spans="1:6" x14ac:dyDescent="0.3">
      <c r="A701" s="196"/>
      <c r="B701" s="192"/>
      <c r="C701" s="1"/>
      <c r="D701" s="190"/>
      <c r="E701" s="191"/>
      <c r="F701" s="321"/>
    </row>
    <row r="702" spans="1:6" x14ac:dyDescent="0.3">
      <c r="A702" s="196"/>
      <c r="B702" s="192"/>
      <c r="C702" s="1"/>
      <c r="D702" s="190"/>
      <c r="E702" s="191"/>
      <c r="F702" s="321"/>
    </row>
    <row r="703" spans="1:6" x14ac:dyDescent="0.3">
      <c r="A703" s="196"/>
      <c r="B703" s="192"/>
      <c r="C703" s="1"/>
      <c r="D703" s="190"/>
      <c r="E703" s="191"/>
      <c r="F703" s="321"/>
    </row>
    <row r="704" spans="1:6" x14ac:dyDescent="0.3">
      <c r="A704" s="196"/>
      <c r="B704" s="192"/>
      <c r="C704" s="1"/>
      <c r="D704" s="190"/>
      <c r="E704" s="191"/>
      <c r="F704" s="321"/>
    </row>
    <row r="705" spans="1:6" x14ac:dyDescent="0.3">
      <c r="A705" s="196"/>
      <c r="B705" s="192"/>
      <c r="C705" s="1"/>
      <c r="D705" s="190"/>
      <c r="E705" s="191"/>
      <c r="F705" s="321"/>
    </row>
    <row r="706" spans="1:6" x14ac:dyDescent="0.3">
      <c r="A706" s="196"/>
      <c r="B706" s="192"/>
      <c r="C706" s="1"/>
      <c r="D706" s="190"/>
      <c r="E706" s="191"/>
      <c r="F706" s="321"/>
    </row>
    <row r="707" spans="1:6" x14ac:dyDescent="0.3">
      <c r="A707" s="196"/>
      <c r="B707" s="192"/>
      <c r="C707" s="1"/>
      <c r="D707" s="190"/>
      <c r="E707" s="191"/>
      <c r="F707" s="321"/>
    </row>
    <row r="708" spans="1:6" x14ac:dyDescent="0.3">
      <c r="A708" s="196"/>
      <c r="B708" s="192"/>
      <c r="C708" s="1"/>
      <c r="D708" s="190"/>
      <c r="E708" s="191"/>
      <c r="F708" s="321"/>
    </row>
    <row r="709" spans="1:6" x14ac:dyDescent="0.3">
      <c r="A709" s="196"/>
      <c r="B709" s="192"/>
      <c r="C709" s="1"/>
      <c r="D709" s="190"/>
      <c r="E709" s="191"/>
      <c r="F709" s="321"/>
    </row>
    <row r="710" spans="1:6" x14ac:dyDescent="0.3">
      <c r="A710" s="196"/>
      <c r="B710" s="192"/>
      <c r="C710" s="1"/>
      <c r="D710" s="190"/>
      <c r="E710" s="191"/>
      <c r="F710" s="321"/>
    </row>
    <row r="711" spans="1:6" x14ac:dyDescent="0.3">
      <c r="A711" s="196"/>
      <c r="B711" s="192"/>
      <c r="C711" s="1"/>
      <c r="D711" s="190"/>
      <c r="E711" s="191"/>
      <c r="F711" s="321"/>
    </row>
    <row r="712" spans="1:6" x14ac:dyDescent="0.3">
      <c r="A712" s="196"/>
      <c r="B712" s="192"/>
      <c r="C712" s="1"/>
      <c r="D712" s="190"/>
      <c r="E712" s="191"/>
      <c r="F712" s="321"/>
    </row>
    <row r="713" spans="1:6" x14ac:dyDescent="0.3">
      <c r="A713" s="196"/>
      <c r="B713" s="192"/>
      <c r="C713" s="1"/>
      <c r="D713" s="190"/>
      <c r="E713" s="191"/>
      <c r="F713" s="321"/>
    </row>
    <row r="714" spans="1:6" x14ac:dyDescent="0.3">
      <c r="A714" s="196"/>
      <c r="B714" s="192"/>
      <c r="C714" s="1"/>
      <c r="D714" s="190"/>
      <c r="E714" s="191"/>
      <c r="F714" s="321"/>
    </row>
    <row r="715" spans="1:6" x14ac:dyDescent="0.3">
      <c r="A715" s="196"/>
      <c r="B715" s="192"/>
      <c r="C715" s="1"/>
      <c r="D715" s="190"/>
      <c r="E715" s="191"/>
      <c r="F715" s="321"/>
    </row>
    <row r="716" spans="1:6" x14ac:dyDescent="0.3">
      <c r="A716" s="196"/>
      <c r="B716" s="192"/>
      <c r="C716" s="1"/>
      <c r="D716" s="190"/>
      <c r="E716" s="191"/>
      <c r="F716" s="321"/>
    </row>
    <row r="717" spans="1:6" x14ac:dyDescent="0.3">
      <c r="A717" s="196"/>
      <c r="B717" s="192"/>
      <c r="C717" s="1"/>
      <c r="D717" s="190"/>
      <c r="E717" s="191"/>
      <c r="F717" s="321"/>
    </row>
    <row r="718" spans="1:6" x14ac:dyDescent="0.3">
      <c r="A718" s="196"/>
      <c r="B718" s="192"/>
      <c r="C718" s="1"/>
      <c r="D718" s="190"/>
      <c r="E718" s="191"/>
      <c r="F718" s="321"/>
    </row>
    <row r="719" spans="1:6" x14ac:dyDescent="0.3">
      <c r="A719" s="196"/>
      <c r="B719" s="192"/>
      <c r="C719" s="1"/>
      <c r="D719" s="190"/>
      <c r="E719" s="191"/>
      <c r="F719" s="321"/>
    </row>
    <row r="720" spans="1:6" x14ac:dyDescent="0.3">
      <c r="A720" s="196"/>
      <c r="B720" s="192"/>
      <c r="C720" s="1"/>
      <c r="D720" s="190"/>
      <c r="E720" s="191"/>
      <c r="F720" s="321"/>
    </row>
    <row r="721" spans="1:6" x14ac:dyDescent="0.3">
      <c r="A721" s="196"/>
      <c r="B721" s="192"/>
      <c r="C721" s="1"/>
      <c r="D721" s="190"/>
      <c r="E721" s="191"/>
      <c r="F721" s="321"/>
    </row>
    <row r="722" spans="1:6" x14ac:dyDescent="0.3">
      <c r="A722" s="196"/>
      <c r="B722" s="192"/>
      <c r="C722" s="1"/>
      <c r="D722" s="190"/>
      <c r="E722" s="191"/>
      <c r="F722" s="321"/>
    </row>
    <row r="723" spans="1:6" x14ac:dyDescent="0.3">
      <c r="A723" s="196"/>
      <c r="B723" s="192"/>
      <c r="C723" s="1"/>
      <c r="D723" s="190"/>
      <c r="E723" s="191"/>
      <c r="F723" s="321"/>
    </row>
    <row r="724" spans="1:6" x14ac:dyDescent="0.3">
      <c r="A724" s="196"/>
      <c r="B724" s="192"/>
      <c r="C724" s="1"/>
      <c r="D724" s="190"/>
      <c r="E724" s="191"/>
      <c r="F724" s="321"/>
    </row>
    <row r="725" spans="1:6" x14ac:dyDescent="0.3">
      <c r="A725" s="196"/>
      <c r="B725" s="192"/>
      <c r="C725" s="1"/>
      <c r="D725" s="190"/>
      <c r="E725" s="191"/>
      <c r="F725" s="321"/>
    </row>
    <row r="726" spans="1:6" x14ac:dyDescent="0.3">
      <c r="A726" s="196"/>
      <c r="B726" s="192"/>
      <c r="C726" s="1"/>
      <c r="D726" s="190"/>
      <c r="E726" s="191"/>
      <c r="F726" s="321"/>
    </row>
    <row r="727" spans="1:6" x14ac:dyDescent="0.3">
      <c r="A727" s="196"/>
      <c r="B727" s="192"/>
      <c r="C727" s="1"/>
      <c r="D727" s="190"/>
      <c r="E727" s="191"/>
      <c r="F727" s="321"/>
    </row>
    <row r="728" spans="1:6" x14ac:dyDescent="0.3">
      <c r="A728" s="196"/>
      <c r="B728" s="192"/>
      <c r="C728" s="1"/>
      <c r="D728" s="190"/>
      <c r="E728" s="191"/>
      <c r="F728" s="321"/>
    </row>
    <row r="729" spans="1:6" x14ac:dyDescent="0.3">
      <c r="A729" s="196"/>
      <c r="B729" s="192"/>
      <c r="C729" s="1"/>
      <c r="D729" s="190"/>
      <c r="E729" s="191"/>
      <c r="F729" s="321"/>
    </row>
    <row r="730" spans="1:6" x14ac:dyDescent="0.3">
      <c r="A730" s="196"/>
      <c r="B730" s="192"/>
      <c r="C730" s="1"/>
      <c r="D730" s="190"/>
      <c r="E730" s="191"/>
      <c r="F730" s="321"/>
    </row>
    <row r="731" spans="1:6" x14ac:dyDescent="0.3">
      <c r="A731" s="196"/>
      <c r="B731" s="192"/>
      <c r="C731" s="1"/>
      <c r="D731" s="190"/>
      <c r="E731" s="191"/>
      <c r="F731" s="321"/>
    </row>
    <row r="732" spans="1:6" x14ac:dyDescent="0.3">
      <c r="A732" s="196"/>
      <c r="B732" s="192"/>
      <c r="C732" s="1"/>
      <c r="D732" s="190"/>
      <c r="E732" s="191"/>
      <c r="F732" s="321"/>
    </row>
    <row r="733" spans="1:6" x14ac:dyDescent="0.3">
      <c r="A733" s="196"/>
      <c r="B733" s="192"/>
      <c r="C733" s="1"/>
      <c r="D733" s="190"/>
      <c r="E733" s="191"/>
      <c r="F733" s="321"/>
    </row>
    <row r="734" spans="1:6" x14ac:dyDescent="0.3">
      <c r="A734" s="196"/>
      <c r="B734" s="192"/>
      <c r="C734" s="1"/>
      <c r="D734" s="190"/>
      <c r="E734" s="191"/>
      <c r="F734" s="321"/>
    </row>
    <row r="735" spans="1:6" x14ac:dyDescent="0.3">
      <c r="A735" s="196"/>
      <c r="B735" s="192"/>
      <c r="C735" s="1"/>
      <c r="D735" s="190"/>
      <c r="E735" s="191"/>
      <c r="F735" s="321"/>
    </row>
    <row r="736" spans="1:6" x14ac:dyDescent="0.3">
      <c r="A736" s="196"/>
      <c r="B736" s="192"/>
      <c r="C736" s="1"/>
      <c r="D736" s="190"/>
      <c r="E736" s="191"/>
      <c r="F736" s="321"/>
    </row>
    <row r="737" spans="1:6" x14ac:dyDescent="0.3">
      <c r="A737" s="196"/>
      <c r="B737" s="192"/>
      <c r="C737" s="1"/>
      <c r="D737" s="190"/>
      <c r="E737" s="191"/>
      <c r="F737" s="321"/>
    </row>
    <row r="738" spans="1:6" x14ac:dyDescent="0.3">
      <c r="A738" s="196"/>
      <c r="B738" s="192"/>
      <c r="C738" s="1"/>
      <c r="D738" s="190"/>
      <c r="E738" s="191"/>
      <c r="F738" s="321"/>
    </row>
    <row r="739" spans="1:6" x14ac:dyDescent="0.3">
      <c r="A739" s="196"/>
      <c r="B739" s="192"/>
      <c r="C739" s="1"/>
      <c r="D739" s="190"/>
      <c r="E739" s="191"/>
      <c r="F739" s="321"/>
    </row>
    <row r="740" spans="1:6" x14ac:dyDescent="0.3">
      <c r="A740" s="196"/>
      <c r="B740" s="192"/>
      <c r="C740" s="1"/>
      <c r="D740" s="190"/>
      <c r="E740" s="191"/>
      <c r="F740" s="321"/>
    </row>
    <row r="741" spans="1:6" x14ac:dyDescent="0.3">
      <c r="A741" s="196"/>
      <c r="B741" s="192"/>
      <c r="C741" s="1"/>
      <c r="D741" s="190"/>
      <c r="E741" s="191"/>
      <c r="F741" s="321"/>
    </row>
    <row r="742" spans="1:6" x14ac:dyDescent="0.3">
      <c r="A742" s="196"/>
      <c r="B742" s="192"/>
      <c r="C742" s="1"/>
      <c r="D742" s="190"/>
      <c r="E742" s="191"/>
      <c r="F742" s="321"/>
    </row>
    <row r="743" spans="1:6" x14ac:dyDescent="0.3">
      <c r="A743" s="196"/>
      <c r="B743" s="192"/>
      <c r="C743" s="1"/>
      <c r="D743" s="190"/>
      <c r="E743" s="191"/>
      <c r="F743" s="321"/>
    </row>
    <row r="744" spans="1:6" x14ac:dyDescent="0.3">
      <c r="A744" s="196"/>
      <c r="B744" s="192"/>
      <c r="C744" s="1"/>
      <c r="D744" s="190"/>
      <c r="E744" s="191"/>
      <c r="F744" s="321"/>
    </row>
    <row r="745" spans="1:6" x14ac:dyDescent="0.3">
      <c r="A745" s="196"/>
      <c r="B745" s="192"/>
      <c r="C745" s="1"/>
      <c r="D745" s="190"/>
      <c r="E745" s="191"/>
      <c r="F745" s="321"/>
    </row>
    <row r="746" spans="1:6" x14ac:dyDescent="0.3">
      <c r="A746" s="196"/>
      <c r="B746" s="192"/>
      <c r="C746" s="1"/>
      <c r="D746" s="190"/>
      <c r="E746" s="191"/>
      <c r="F746" s="321"/>
    </row>
    <row r="747" spans="1:6" x14ac:dyDescent="0.3">
      <c r="A747" s="196"/>
      <c r="B747" s="192"/>
      <c r="C747" s="1"/>
      <c r="D747" s="190"/>
      <c r="E747" s="191"/>
      <c r="F747" s="321"/>
    </row>
    <row r="748" spans="1:6" x14ac:dyDescent="0.3">
      <c r="A748" s="196"/>
      <c r="B748" s="192"/>
      <c r="C748" s="1"/>
      <c r="D748" s="190"/>
      <c r="E748" s="191"/>
      <c r="F748" s="321"/>
    </row>
    <row r="749" spans="1:6" x14ac:dyDescent="0.3">
      <c r="A749" s="196"/>
      <c r="B749" s="192"/>
      <c r="C749" s="1"/>
      <c r="D749" s="190"/>
      <c r="E749" s="191"/>
      <c r="F749" s="321"/>
    </row>
    <row r="750" spans="1:6" x14ac:dyDescent="0.3">
      <c r="A750" s="196"/>
      <c r="B750" s="192"/>
      <c r="C750" s="1"/>
      <c r="D750" s="190"/>
      <c r="E750" s="191"/>
      <c r="F750" s="321"/>
    </row>
    <row r="751" spans="1:6" x14ac:dyDescent="0.3">
      <c r="A751" s="196"/>
      <c r="B751" s="192"/>
      <c r="C751" s="1"/>
      <c r="D751" s="190"/>
      <c r="E751" s="191"/>
      <c r="F751" s="321"/>
    </row>
    <row r="752" spans="1:6" x14ac:dyDescent="0.3">
      <c r="A752" s="196"/>
      <c r="B752" s="192"/>
      <c r="C752" s="1"/>
      <c r="D752" s="190"/>
      <c r="E752" s="191"/>
      <c r="F752" s="321"/>
    </row>
    <row r="753" spans="1:6" x14ac:dyDescent="0.3">
      <c r="A753" s="196"/>
      <c r="B753" s="192"/>
      <c r="C753" s="1"/>
      <c r="D753" s="190"/>
      <c r="E753" s="191"/>
      <c r="F753" s="321"/>
    </row>
    <row r="754" spans="1:6" x14ac:dyDescent="0.3">
      <c r="A754" s="196"/>
      <c r="B754" s="192"/>
      <c r="C754" s="1"/>
      <c r="D754" s="190"/>
      <c r="E754" s="191"/>
      <c r="F754" s="321"/>
    </row>
    <row r="755" spans="1:6" x14ac:dyDescent="0.3">
      <c r="A755" s="196"/>
      <c r="B755" s="192"/>
      <c r="C755" s="1"/>
      <c r="D755" s="190"/>
      <c r="E755" s="191"/>
      <c r="F755" s="321"/>
    </row>
    <row r="756" spans="1:6" x14ac:dyDescent="0.3">
      <c r="A756" s="196"/>
      <c r="B756" s="192"/>
      <c r="C756" s="1"/>
      <c r="D756" s="190"/>
      <c r="E756" s="191"/>
      <c r="F756" s="321"/>
    </row>
    <row r="757" spans="1:6" x14ac:dyDescent="0.3">
      <c r="A757" s="196"/>
      <c r="B757" s="192"/>
      <c r="C757" s="1"/>
      <c r="D757" s="190"/>
      <c r="E757" s="191"/>
      <c r="F757" s="321"/>
    </row>
    <row r="758" spans="1:6" x14ac:dyDescent="0.3">
      <c r="A758" s="196"/>
      <c r="B758" s="192"/>
      <c r="C758" s="1"/>
      <c r="D758" s="190"/>
      <c r="E758" s="191"/>
      <c r="F758" s="321"/>
    </row>
    <row r="759" spans="1:6" x14ac:dyDescent="0.3">
      <c r="A759" s="196"/>
      <c r="B759" s="192"/>
      <c r="C759" s="1"/>
      <c r="D759" s="190"/>
      <c r="E759" s="191"/>
      <c r="F759" s="321"/>
    </row>
    <row r="760" spans="1:6" x14ac:dyDescent="0.3">
      <c r="A760" s="196"/>
      <c r="B760" s="192"/>
      <c r="C760" s="1"/>
      <c r="D760" s="190"/>
      <c r="E760" s="191"/>
      <c r="F760" s="321"/>
    </row>
    <row r="761" spans="1:6" x14ac:dyDescent="0.3">
      <c r="A761" s="196"/>
      <c r="B761" s="192"/>
      <c r="C761" s="1"/>
      <c r="D761" s="190"/>
      <c r="E761" s="191"/>
      <c r="F761" s="321"/>
    </row>
    <row r="762" spans="1:6" x14ac:dyDescent="0.3">
      <c r="A762" s="196"/>
      <c r="B762" s="192"/>
      <c r="C762" s="1"/>
      <c r="D762" s="190"/>
      <c r="E762" s="191"/>
      <c r="F762" s="321"/>
    </row>
    <row r="763" spans="1:6" x14ac:dyDescent="0.3">
      <c r="A763" s="196"/>
      <c r="B763" s="192"/>
      <c r="C763" s="1"/>
      <c r="D763" s="190"/>
      <c r="E763" s="191"/>
      <c r="F763" s="321"/>
    </row>
    <row r="764" spans="1:6" x14ac:dyDescent="0.3">
      <c r="A764" s="196"/>
      <c r="B764" s="192"/>
      <c r="C764" s="1"/>
      <c r="D764" s="190"/>
      <c r="E764" s="191"/>
      <c r="F764" s="321"/>
    </row>
    <row r="765" spans="1:6" x14ac:dyDescent="0.3">
      <c r="A765" s="196"/>
      <c r="B765" s="192"/>
      <c r="C765" s="1"/>
      <c r="D765" s="190"/>
      <c r="E765" s="191"/>
      <c r="F765" s="321"/>
    </row>
    <row r="766" spans="1:6" x14ac:dyDescent="0.3">
      <c r="A766" s="196"/>
      <c r="B766" s="192"/>
      <c r="C766" s="1"/>
      <c r="D766" s="190"/>
      <c r="E766" s="191"/>
      <c r="F766" s="321"/>
    </row>
    <row r="767" spans="1:6" x14ac:dyDescent="0.3">
      <c r="A767" s="196"/>
      <c r="B767" s="192"/>
      <c r="C767" s="1"/>
      <c r="D767" s="190"/>
      <c r="E767" s="191"/>
      <c r="F767" s="321"/>
    </row>
    <row r="768" spans="1:6" x14ac:dyDescent="0.3">
      <c r="A768" s="196"/>
      <c r="B768" s="192"/>
      <c r="C768" s="1"/>
      <c r="D768" s="190"/>
      <c r="E768" s="191"/>
      <c r="F768" s="321"/>
    </row>
    <row r="769" spans="1:6" x14ac:dyDescent="0.3">
      <c r="A769" s="196"/>
      <c r="B769" s="192"/>
      <c r="C769" s="1"/>
      <c r="D769" s="190"/>
      <c r="E769" s="191"/>
      <c r="F769" s="321"/>
    </row>
    <row r="770" spans="1:6" x14ac:dyDescent="0.3">
      <c r="A770" s="196"/>
      <c r="B770" s="192"/>
      <c r="C770" s="1"/>
      <c r="D770" s="190"/>
      <c r="E770" s="191"/>
      <c r="F770" s="321"/>
    </row>
    <row r="771" spans="1:6" x14ac:dyDescent="0.3">
      <c r="A771" s="196"/>
      <c r="B771" s="192"/>
      <c r="C771" s="1"/>
      <c r="D771" s="190"/>
      <c r="E771" s="191"/>
      <c r="F771" s="321"/>
    </row>
    <row r="772" spans="1:6" x14ac:dyDescent="0.3">
      <c r="A772" s="196"/>
      <c r="B772" s="192"/>
      <c r="C772" s="1"/>
      <c r="D772" s="190"/>
      <c r="E772" s="191"/>
      <c r="F772" s="321"/>
    </row>
    <row r="773" spans="1:6" x14ac:dyDescent="0.3">
      <c r="A773" s="196"/>
      <c r="B773" s="192"/>
      <c r="C773" s="1"/>
      <c r="D773" s="190"/>
      <c r="E773" s="191"/>
      <c r="F773" s="321"/>
    </row>
    <row r="774" spans="1:6" x14ac:dyDescent="0.3">
      <c r="A774" s="196"/>
      <c r="B774" s="192"/>
      <c r="C774" s="1"/>
      <c r="D774" s="190"/>
      <c r="E774" s="191"/>
      <c r="F774" s="321"/>
    </row>
    <row r="775" spans="1:6" x14ac:dyDescent="0.3">
      <c r="A775" s="196"/>
      <c r="B775" s="192"/>
      <c r="C775" s="1"/>
      <c r="D775" s="190"/>
      <c r="E775" s="191"/>
      <c r="F775" s="321"/>
    </row>
    <row r="776" spans="1:6" x14ac:dyDescent="0.3">
      <c r="A776" s="196"/>
      <c r="B776" s="192"/>
      <c r="C776" s="1"/>
      <c r="D776" s="190"/>
      <c r="E776" s="191"/>
      <c r="F776" s="321"/>
    </row>
    <row r="777" spans="1:6" x14ac:dyDescent="0.3">
      <c r="A777" s="196"/>
      <c r="B777" s="192"/>
      <c r="C777" s="1"/>
      <c r="D777" s="190"/>
      <c r="E777" s="191"/>
      <c r="F777" s="321"/>
    </row>
    <row r="778" spans="1:6" x14ac:dyDescent="0.3">
      <c r="A778" s="196"/>
      <c r="B778" s="192"/>
      <c r="C778" s="1"/>
      <c r="D778" s="190"/>
      <c r="E778" s="191"/>
      <c r="F778" s="321"/>
    </row>
    <row r="779" spans="1:6" x14ac:dyDescent="0.3">
      <c r="A779" s="196"/>
      <c r="B779" s="192"/>
      <c r="C779" s="1"/>
      <c r="D779" s="190"/>
      <c r="E779" s="191"/>
      <c r="F779" s="321"/>
    </row>
    <row r="780" spans="1:6" x14ac:dyDescent="0.3">
      <c r="A780" s="196"/>
      <c r="B780" s="192"/>
      <c r="C780" s="1"/>
      <c r="D780" s="190"/>
      <c r="E780" s="191"/>
      <c r="F780" s="321"/>
    </row>
    <row r="781" spans="1:6" x14ac:dyDescent="0.3">
      <c r="A781" s="196"/>
      <c r="B781" s="192"/>
      <c r="C781" s="1"/>
      <c r="D781" s="190"/>
      <c r="E781" s="191"/>
      <c r="F781" s="321"/>
    </row>
    <row r="782" spans="1:6" x14ac:dyDescent="0.3">
      <c r="A782" s="196"/>
      <c r="B782" s="192"/>
      <c r="C782" s="1"/>
      <c r="D782" s="190"/>
      <c r="E782" s="191"/>
      <c r="F782" s="321"/>
    </row>
    <row r="783" spans="1:6" x14ac:dyDescent="0.3">
      <c r="A783" s="196"/>
      <c r="B783" s="192"/>
      <c r="C783" s="1"/>
      <c r="D783" s="190"/>
      <c r="E783" s="191"/>
      <c r="F783" s="321"/>
    </row>
    <row r="784" spans="1:6" x14ac:dyDescent="0.3">
      <c r="A784" s="196"/>
      <c r="B784" s="192"/>
      <c r="C784" s="1"/>
      <c r="D784" s="190"/>
      <c r="E784" s="191"/>
      <c r="F784" s="321"/>
    </row>
    <row r="785" spans="1:6" x14ac:dyDescent="0.3">
      <c r="A785" s="196"/>
      <c r="B785" s="192"/>
      <c r="C785" s="1"/>
      <c r="D785" s="190"/>
      <c r="E785" s="191"/>
      <c r="F785" s="321"/>
    </row>
    <row r="786" spans="1:6" x14ac:dyDescent="0.3">
      <c r="A786" s="196"/>
      <c r="B786" s="192"/>
      <c r="C786" s="1"/>
      <c r="D786" s="190"/>
      <c r="E786" s="191"/>
      <c r="F786" s="321"/>
    </row>
    <row r="787" spans="1:6" x14ac:dyDescent="0.3">
      <c r="A787" s="196"/>
      <c r="B787" s="192"/>
      <c r="C787" s="1"/>
      <c r="D787" s="190"/>
      <c r="E787" s="191"/>
      <c r="F787" s="321"/>
    </row>
    <row r="788" spans="1:6" x14ac:dyDescent="0.3">
      <c r="A788" s="196"/>
      <c r="B788" s="192"/>
      <c r="C788" s="1"/>
      <c r="D788" s="190"/>
      <c r="E788" s="191"/>
      <c r="F788" s="321"/>
    </row>
    <row r="789" spans="1:6" x14ac:dyDescent="0.3">
      <c r="A789" s="196"/>
      <c r="B789" s="192"/>
      <c r="C789" s="1"/>
      <c r="D789" s="190"/>
      <c r="E789" s="191"/>
      <c r="F789" s="321"/>
    </row>
    <row r="790" spans="1:6" x14ac:dyDescent="0.3">
      <c r="A790" s="196"/>
      <c r="B790" s="192"/>
      <c r="C790" s="1"/>
      <c r="D790" s="190"/>
      <c r="E790" s="191"/>
      <c r="F790" s="321"/>
    </row>
    <row r="791" spans="1:6" x14ac:dyDescent="0.3">
      <c r="A791" s="196"/>
      <c r="B791" s="192"/>
      <c r="C791" s="1"/>
      <c r="D791" s="190"/>
      <c r="E791" s="191"/>
      <c r="F791" s="321"/>
    </row>
    <row r="792" spans="1:6" x14ac:dyDescent="0.3">
      <c r="A792" s="196"/>
      <c r="B792" s="192"/>
      <c r="C792" s="1"/>
      <c r="D792" s="190"/>
      <c r="E792" s="191"/>
      <c r="F792" s="321"/>
    </row>
    <row r="793" spans="1:6" x14ac:dyDescent="0.3">
      <c r="A793" s="196"/>
      <c r="B793" s="192"/>
      <c r="C793" s="1"/>
      <c r="D793" s="190"/>
      <c r="E793" s="191"/>
      <c r="F793" s="321"/>
    </row>
    <row r="794" spans="1:6" x14ac:dyDescent="0.3">
      <c r="A794" s="196"/>
      <c r="B794" s="192"/>
      <c r="C794" s="1"/>
      <c r="D794" s="190"/>
      <c r="E794" s="191"/>
      <c r="F794" s="321"/>
    </row>
    <row r="795" spans="1:6" x14ac:dyDescent="0.3">
      <c r="A795" s="196"/>
      <c r="B795" s="192"/>
      <c r="C795" s="1"/>
      <c r="D795" s="190"/>
      <c r="E795" s="191"/>
      <c r="F795" s="321"/>
    </row>
    <row r="796" spans="1:6" x14ac:dyDescent="0.3">
      <c r="A796" s="196"/>
      <c r="B796" s="192"/>
      <c r="C796" s="1"/>
      <c r="D796" s="190"/>
      <c r="E796" s="191"/>
      <c r="F796" s="321"/>
    </row>
    <row r="797" spans="1:6" x14ac:dyDescent="0.3">
      <c r="A797" s="196"/>
      <c r="B797" s="192"/>
      <c r="C797" s="1"/>
      <c r="D797" s="190"/>
      <c r="E797" s="191"/>
      <c r="F797" s="321"/>
    </row>
    <row r="798" spans="1:6" x14ac:dyDescent="0.3">
      <c r="A798" s="196"/>
      <c r="B798" s="192"/>
      <c r="C798" s="1"/>
      <c r="D798" s="190"/>
      <c r="E798" s="191"/>
      <c r="F798" s="321"/>
    </row>
    <row r="799" spans="1:6" x14ac:dyDescent="0.3">
      <c r="A799" s="196"/>
      <c r="B799" s="192"/>
      <c r="C799" s="1"/>
      <c r="D799" s="190"/>
      <c r="E799" s="191"/>
      <c r="F799" s="321"/>
    </row>
    <row r="800" spans="1:6" x14ac:dyDescent="0.3">
      <c r="A800" s="196"/>
      <c r="B800" s="192"/>
      <c r="C800" s="1"/>
      <c r="D800" s="190"/>
      <c r="E800" s="191"/>
      <c r="F800" s="321"/>
    </row>
    <row r="801" spans="1:6" x14ac:dyDescent="0.3">
      <c r="A801" s="196"/>
      <c r="B801" s="192"/>
      <c r="C801" s="1"/>
      <c r="D801" s="190"/>
      <c r="E801" s="191"/>
      <c r="F801" s="321"/>
    </row>
    <row r="802" spans="1:6" x14ac:dyDescent="0.3">
      <c r="A802" s="196"/>
      <c r="B802" s="192"/>
      <c r="C802" s="1"/>
      <c r="D802" s="190"/>
      <c r="E802" s="191"/>
      <c r="F802" s="321"/>
    </row>
    <row r="803" spans="1:6" x14ac:dyDescent="0.3">
      <c r="A803" s="196"/>
      <c r="B803" s="192"/>
      <c r="C803" s="1"/>
      <c r="D803" s="190"/>
      <c r="E803" s="191"/>
      <c r="F803" s="321"/>
    </row>
    <row r="804" spans="1:6" x14ac:dyDescent="0.3">
      <c r="A804" s="196"/>
      <c r="B804" s="192"/>
      <c r="C804" s="1"/>
      <c r="D804" s="190"/>
      <c r="E804" s="191"/>
      <c r="F804" s="321"/>
    </row>
    <row r="805" spans="1:6" x14ac:dyDescent="0.3">
      <c r="A805" s="196"/>
      <c r="B805" s="192"/>
      <c r="C805" s="1"/>
      <c r="D805" s="190"/>
      <c r="E805" s="191"/>
      <c r="F805" s="321"/>
    </row>
    <row r="806" spans="1:6" x14ac:dyDescent="0.3">
      <c r="A806" s="196"/>
      <c r="B806" s="192"/>
      <c r="C806" s="1"/>
      <c r="D806" s="190"/>
      <c r="E806" s="191"/>
      <c r="F806" s="321"/>
    </row>
    <row r="807" spans="1:6" x14ac:dyDescent="0.3">
      <c r="A807" s="196"/>
      <c r="B807" s="192"/>
      <c r="C807" s="1"/>
      <c r="D807" s="190"/>
      <c r="E807" s="191"/>
      <c r="F807" s="321"/>
    </row>
    <row r="808" spans="1:6" x14ac:dyDescent="0.3">
      <c r="A808" s="196"/>
      <c r="B808" s="192"/>
      <c r="C808" s="1"/>
      <c r="D808" s="190"/>
      <c r="E808" s="191"/>
      <c r="F808" s="321"/>
    </row>
    <row r="809" spans="1:6" x14ac:dyDescent="0.3">
      <c r="A809" s="196"/>
      <c r="B809" s="192"/>
      <c r="C809" s="1"/>
      <c r="D809" s="190"/>
      <c r="E809" s="191"/>
      <c r="F809" s="321"/>
    </row>
    <row r="810" spans="1:6" x14ac:dyDescent="0.3">
      <c r="A810" s="196"/>
      <c r="B810" s="192"/>
      <c r="C810" s="1"/>
      <c r="D810" s="190"/>
      <c r="E810" s="191"/>
      <c r="F810" s="321"/>
    </row>
    <row r="811" spans="1:6" x14ac:dyDescent="0.3">
      <c r="A811" s="196"/>
      <c r="B811" s="192"/>
      <c r="C811" s="1"/>
      <c r="D811" s="190"/>
      <c r="E811" s="191"/>
      <c r="F811" s="321"/>
    </row>
    <row r="812" spans="1:6" x14ac:dyDescent="0.3">
      <c r="A812" s="196"/>
      <c r="B812" s="192"/>
      <c r="C812" s="1"/>
      <c r="D812" s="190"/>
      <c r="E812" s="191"/>
      <c r="F812" s="321"/>
    </row>
    <row r="813" spans="1:6" x14ac:dyDescent="0.3">
      <c r="A813" s="196"/>
      <c r="B813" s="192"/>
      <c r="C813" s="1"/>
      <c r="D813" s="190"/>
      <c r="E813" s="191"/>
      <c r="F813" s="321"/>
    </row>
    <row r="814" spans="1:6" x14ac:dyDescent="0.3">
      <c r="A814" s="196"/>
      <c r="B814" s="192"/>
      <c r="C814" s="1"/>
      <c r="D814" s="190"/>
      <c r="E814" s="191"/>
      <c r="F814" s="321"/>
    </row>
    <row r="815" spans="1:6" x14ac:dyDescent="0.3">
      <c r="A815" s="196"/>
      <c r="B815" s="192"/>
      <c r="C815" s="1"/>
      <c r="D815" s="190"/>
      <c r="E815" s="191"/>
      <c r="F815" s="321"/>
    </row>
    <row r="816" spans="1:6" x14ac:dyDescent="0.3">
      <c r="A816" s="196"/>
      <c r="B816" s="192"/>
      <c r="C816" s="1"/>
      <c r="D816" s="190"/>
      <c r="E816" s="191"/>
      <c r="F816" s="321"/>
    </row>
    <row r="817" spans="1:6" x14ac:dyDescent="0.3">
      <c r="A817" s="196"/>
      <c r="B817" s="192"/>
      <c r="C817" s="1"/>
      <c r="D817" s="190"/>
      <c r="E817" s="191"/>
      <c r="F817" s="321"/>
    </row>
    <row r="818" spans="1:6" x14ac:dyDescent="0.3">
      <c r="A818" s="196"/>
      <c r="B818" s="192"/>
      <c r="C818" s="1"/>
      <c r="D818" s="190"/>
      <c r="E818" s="191"/>
      <c r="F818" s="321"/>
    </row>
    <row r="819" spans="1:6" x14ac:dyDescent="0.3">
      <c r="A819" s="196"/>
      <c r="B819" s="192"/>
      <c r="C819" s="1"/>
      <c r="D819" s="190"/>
      <c r="E819" s="191"/>
      <c r="F819" s="321"/>
    </row>
    <row r="820" spans="1:6" x14ac:dyDescent="0.3">
      <c r="A820" s="196"/>
      <c r="B820" s="192"/>
      <c r="C820" s="1"/>
      <c r="D820" s="190"/>
      <c r="E820" s="191"/>
      <c r="F820" s="321"/>
    </row>
    <row r="821" spans="1:6" x14ac:dyDescent="0.3">
      <c r="A821" s="196"/>
      <c r="B821" s="192"/>
      <c r="C821" s="1"/>
      <c r="D821" s="190"/>
      <c r="E821" s="191"/>
      <c r="F821" s="321"/>
    </row>
    <row r="822" spans="1:6" x14ac:dyDescent="0.3">
      <c r="A822" s="196"/>
      <c r="B822" s="192"/>
      <c r="C822" s="1"/>
      <c r="D822" s="190"/>
      <c r="E822" s="191"/>
      <c r="F822" s="321"/>
    </row>
    <row r="823" spans="1:6" x14ac:dyDescent="0.3">
      <c r="A823" s="196"/>
      <c r="B823" s="192"/>
      <c r="C823" s="1"/>
      <c r="D823" s="190"/>
      <c r="E823" s="191"/>
      <c r="F823" s="321"/>
    </row>
    <row r="824" spans="1:6" x14ac:dyDescent="0.3">
      <c r="A824" s="196"/>
      <c r="B824" s="192"/>
      <c r="C824" s="1"/>
      <c r="D824" s="190"/>
      <c r="E824" s="191"/>
      <c r="F824" s="321"/>
    </row>
    <row r="825" spans="1:6" x14ac:dyDescent="0.3">
      <c r="A825" s="196"/>
      <c r="B825" s="192"/>
      <c r="C825" s="1"/>
      <c r="D825" s="190"/>
      <c r="E825" s="191"/>
      <c r="F825" s="321"/>
    </row>
    <row r="826" spans="1:6" x14ac:dyDescent="0.3">
      <c r="A826" s="196"/>
      <c r="B826" s="192"/>
      <c r="C826" s="1"/>
      <c r="D826" s="190"/>
      <c r="E826" s="191"/>
      <c r="F826" s="321"/>
    </row>
    <row r="827" spans="1:6" x14ac:dyDescent="0.3">
      <c r="A827" s="196"/>
      <c r="B827" s="192"/>
      <c r="C827" s="1"/>
      <c r="D827" s="190"/>
      <c r="E827" s="191"/>
      <c r="F827" s="321"/>
    </row>
    <row r="828" spans="1:6" x14ac:dyDescent="0.3">
      <c r="A828" s="196"/>
      <c r="B828" s="192"/>
      <c r="C828" s="1"/>
      <c r="D828" s="190"/>
      <c r="E828" s="191"/>
      <c r="F828" s="321"/>
    </row>
    <row r="829" spans="1:6" x14ac:dyDescent="0.3">
      <c r="A829" s="196"/>
      <c r="B829" s="192"/>
      <c r="C829" s="1"/>
      <c r="D829" s="190"/>
      <c r="E829" s="191"/>
      <c r="F829" s="321"/>
    </row>
    <row r="830" spans="1:6" x14ac:dyDescent="0.3">
      <c r="A830" s="196"/>
      <c r="B830" s="192"/>
      <c r="C830" s="1"/>
      <c r="D830" s="190"/>
      <c r="E830" s="191"/>
      <c r="F830" s="321"/>
    </row>
    <row r="831" spans="1:6" x14ac:dyDescent="0.3">
      <c r="A831" s="196"/>
      <c r="B831" s="192"/>
      <c r="C831" s="1"/>
      <c r="D831" s="190"/>
      <c r="E831" s="191"/>
      <c r="F831" s="321"/>
    </row>
    <row r="832" spans="1:6" x14ac:dyDescent="0.3">
      <c r="A832" s="196"/>
      <c r="B832" s="192"/>
      <c r="C832" s="1"/>
      <c r="D832" s="190"/>
      <c r="E832" s="191"/>
      <c r="F832" s="321"/>
    </row>
    <row r="833" spans="1:6" x14ac:dyDescent="0.3">
      <c r="A833" s="196"/>
      <c r="B833" s="192"/>
      <c r="C833" s="1"/>
      <c r="D833" s="190"/>
      <c r="E833" s="191"/>
      <c r="F833" s="321"/>
    </row>
    <row r="834" spans="1:6" x14ac:dyDescent="0.3">
      <c r="A834" s="196"/>
      <c r="B834" s="192"/>
      <c r="C834" s="1"/>
      <c r="D834" s="190"/>
      <c r="E834" s="191"/>
      <c r="F834" s="321"/>
    </row>
    <row r="835" spans="1:6" x14ac:dyDescent="0.3">
      <c r="A835" s="196"/>
      <c r="B835" s="192"/>
      <c r="C835" s="1"/>
      <c r="D835" s="190"/>
      <c r="E835" s="191"/>
      <c r="F835" s="321"/>
    </row>
    <row r="836" spans="1:6" x14ac:dyDescent="0.3">
      <c r="A836" s="196"/>
      <c r="B836" s="192"/>
      <c r="C836" s="1"/>
      <c r="D836" s="190"/>
      <c r="E836" s="191"/>
      <c r="F836" s="321"/>
    </row>
    <row r="837" spans="1:6" x14ac:dyDescent="0.3">
      <c r="A837" s="196"/>
      <c r="B837" s="192"/>
      <c r="C837" s="1"/>
      <c r="D837" s="190"/>
      <c r="E837" s="191"/>
      <c r="F837" s="321"/>
    </row>
    <row r="838" spans="1:6" x14ac:dyDescent="0.3">
      <c r="A838" s="196"/>
      <c r="B838" s="192"/>
      <c r="C838" s="1"/>
      <c r="D838" s="190"/>
      <c r="E838" s="191"/>
      <c r="F838" s="321"/>
    </row>
    <row r="839" spans="1:6" x14ac:dyDescent="0.3">
      <c r="A839" s="196"/>
      <c r="B839" s="192"/>
      <c r="C839" s="1"/>
      <c r="D839" s="190"/>
      <c r="E839" s="191"/>
      <c r="F839" s="321"/>
    </row>
    <row r="840" spans="1:6" x14ac:dyDescent="0.3">
      <c r="A840" s="196"/>
      <c r="B840" s="192"/>
      <c r="C840" s="1"/>
      <c r="D840" s="190"/>
      <c r="E840" s="191"/>
      <c r="F840" s="321"/>
    </row>
    <row r="841" spans="1:6" x14ac:dyDescent="0.3">
      <c r="A841" s="196"/>
      <c r="B841" s="192"/>
      <c r="C841" s="1"/>
      <c r="D841" s="190"/>
      <c r="E841" s="191"/>
      <c r="F841" s="321"/>
    </row>
    <row r="842" spans="1:6" x14ac:dyDescent="0.3">
      <c r="A842" s="196"/>
      <c r="B842" s="192"/>
      <c r="C842" s="1"/>
      <c r="D842" s="190"/>
      <c r="E842" s="191"/>
      <c r="F842" s="321"/>
    </row>
    <row r="843" spans="1:6" x14ac:dyDescent="0.3">
      <c r="A843" s="196"/>
      <c r="B843" s="192"/>
      <c r="C843" s="1"/>
      <c r="D843" s="190"/>
      <c r="E843" s="191"/>
      <c r="F843" s="321"/>
    </row>
    <row r="844" spans="1:6" x14ac:dyDescent="0.3">
      <c r="A844" s="196"/>
      <c r="B844" s="192"/>
      <c r="C844" s="1"/>
      <c r="D844" s="190"/>
      <c r="E844" s="191"/>
      <c r="F844" s="321"/>
    </row>
    <row r="845" spans="1:6" x14ac:dyDescent="0.3">
      <c r="A845" s="196"/>
      <c r="B845" s="192"/>
      <c r="C845" s="1"/>
      <c r="D845" s="190"/>
      <c r="E845" s="191"/>
      <c r="F845" s="321"/>
    </row>
    <row r="846" spans="1:6" x14ac:dyDescent="0.3">
      <c r="A846" s="196"/>
      <c r="B846" s="192"/>
      <c r="C846" s="1"/>
      <c r="D846" s="190"/>
      <c r="E846" s="191"/>
      <c r="F846" s="321"/>
    </row>
    <row r="847" spans="1:6" x14ac:dyDescent="0.3">
      <c r="A847" s="196"/>
      <c r="B847" s="192"/>
      <c r="C847" s="1"/>
      <c r="D847" s="190"/>
      <c r="E847" s="191"/>
      <c r="F847" s="321"/>
    </row>
    <row r="848" spans="1:6" x14ac:dyDescent="0.3">
      <c r="A848" s="196"/>
      <c r="B848" s="192"/>
      <c r="C848" s="1"/>
      <c r="D848" s="190"/>
      <c r="E848" s="191"/>
      <c r="F848" s="321"/>
    </row>
    <row r="849" spans="1:6" x14ac:dyDescent="0.3">
      <c r="A849" s="196"/>
      <c r="B849" s="192"/>
      <c r="C849" s="1"/>
      <c r="D849" s="190"/>
      <c r="E849" s="191"/>
      <c r="F849" s="321"/>
    </row>
    <row r="850" spans="1:6" x14ac:dyDescent="0.3">
      <c r="A850" s="196"/>
      <c r="B850" s="192"/>
      <c r="C850" s="1"/>
      <c r="D850" s="190"/>
      <c r="E850" s="191"/>
      <c r="F850" s="321"/>
    </row>
    <row r="851" spans="1:6" x14ac:dyDescent="0.3">
      <c r="A851" s="196"/>
      <c r="B851" s="192"/>
      <c r="C851" s="1"/>
      <c r="D851" s="190"/>
      <c r="E851" s="191"/>
      <c r="F851" s="321"/>
    </row>
    <row r="852" spans="1:6" x14ac:dyDescent="0.3">
      <c r="A852" s="196"/>
      <c r="B852" s="192"/>
      <c r="C852" s="1"/>
      <c r="D852" s="190"/>
      <c r="E852" s="191"/>
      <c r="F852" s="321"/>
    </row>
    <row r="853" spans="1:6" x14ac:dyDescent="0.3">
      <c r="A853" s="196"/>
      <c r="B853" s="192"/>
      <c r="C853" s="1"/>
      <c r="D853" s="190"/>
      <c r="E853" s="191"/>
      <c r="F853" s="321"/>
    </row>
    <row r="854" spans="1:6" x14ac:dyDescent="0.3">
      <c r="A854" s="196"/>
      <c r="B854" s="192"/>
      <c r="C854" s="1"/>
      <c r="D854" s="190"/>
      <c r="E854" s="191"/>
      <c r="F854" s="321"/>
    </row>
    <row r="855" spans="1:6" x14ac:dyDescent="0.3">
      <c r="A855" s="196"/>
      <c r="B855" s="192"/>
      <c r="C855" s="1"/>
      <c r="D855" s="190"/>
      <c r="E855" s="191"/>
      <c r="F855" s="321"/>
    </row>
    <row r="856" spans="1:6" x14ac:dyDescent="0.3">
      <c r="A856" s="196"/>
      <c r="B856" s="192"/>
      <c r="C856" s="1"/>
      <c r="D856" s="190"/>
      <c r="E856" s="191"/>
      <c r="F856" s="321"/>
    </row>
    <row r="857" spans="1:6" x14ac:dyDescent="0.3">
      <c r="A857" s="196"/>
      <c r="B857" s="192"/>
      <c r="C857" s="1"/>
      <c r="D857" s="190"/>
      <c r="E857" s="191"/>
      <c r="F857" s="321"/>
    </row>
    <row r="858" spans="1:6" x14ac:dyDescent="0.3">
      <c r="A858" s="196"/>
      <c r="B858" s="192"/>
      <c r="C858" s="1"/>
      <c r="D858" s="190"/>
      <c r="E858" s="191"/>
      <c r="F858" s="321"/>
    </row>
    <row r="859" spans="1:6" x14ac:dyDescent="0.3">
      <c r="A859" s="196"/>
      <c r="B859" s="192"/>
      <c r="C859" s="1"/>
      <c r="D859" s="190"/>
      <c r="E859" s="191"/>
      <c r="F859" s="321"/>
    </row>
    <row r="860" spans="1:6" x14ac:dyDescent="0.3">
      <c r="A860" s="196"/>
      <c r="B860" s="192"/>
      <c r="C860" s="1"/>
      <c r="D860" s="190"/>
      <c r="E860" s="191"/>
      <c r="F860" s="321"/>
    </row>
    <row r="861" spans="1:6" x14ac:dyDescent="0.3">
      <c r="A861" s="196"/>
      <c r="B861" s="192"/>
      <c r="C861" s="1"/>
      <c r="D861" s="190"/>
      <c r="E861" s="191"/>
      <c r="F861" s="321"/>
    </row>
    <row r="862" spans="1:6" x14ac:dyDescent="0.3">
      <c r="A862" s="196"/>
      <c r="B862" s="192"/>
      <c r="C862" s="1"/>
      <c r="D862" s="190"/>
      <c r="E862" s="191"/>
      <c r="F862" s="321"/>
    </row>
    <row r="863" spans="1:6" x14ac:dyDescent="0.3">
      <c r="A863" s="196"/>
      <c r="B863" s="192"/>
      <c r="C863" s="1"/>
      <c r="D863" s="190"/>
      <c r="E863" s="191"/>
      <c r="F863" s="321"/>
    </row>
    <row r="864" spans="1:6" x14ac:dyDescent="0.3">
      <c r="A864" s="196"/>
      <c r="B864" s="192"/>
      <c r="C864" s="1"/>
      <c r="D864" s="190"/>
      <c r="E864" s="191"/>
      <c r="F864" s="321"/>
    </row>
    <row r="865" spans="1:6" x14ac:dyDescent="0.3">
      <c r="A865" s="196"/>
      <c r="B865" s="192"/>
      <c r="C865" s="1"/>
      <c r="D865" s="190"/>
      <c r="E865" s="191"/>
      <c r="F865" s="321"/>
    </row>
    <row r="866" spans="1:6" x14ac:dyDescent="0.3">
      <c r="A866" s="196"/>
      <c r="B866" s="192"/>
      <c r="C866" s="1"/>
      <c r="D866" s="190"/>
      <c r="E866" s="191"/>
      <c r="F866" s="321"/>
    </row>
    <row r="867" spans="1:6" x14ac:dyDescent="0.3">
      <c r="A867" s="196"/>
      <c r="B867" s="192"/>
      <c r="C867" s="1"/>
      <c r="D867" s="190"/>
      <c r="E867" s="191"/>
      <c r="F867" s="321"/>
    </row>
    <row r="868" spans="1:6" x14ac:dyDescent="0.3">
      <c r="A868" s="196"/>
      <c r="B868" s="192"/>
      <c r="C868" s="1"/>
      <c r="D868" s="190"/>
      <c r="E868" s="191"/>
      <c r="F868" s="321"/>
    </row>
    <row r="869" spans="1:6" x14ac:dyDescent="0.3">
      <c r="A869" s="196"/>
      <c r="B869" s="192"/>
      <c r="C869" s="1"/>
      <c r="D869" s="190"/>
      <c r="E869" s="191"/>
      <c r="F869" s="321"/>
    </row>
    <row r="870" spans="1:6" x14ac:dyDescent="0.3">
      <c r="A870" s="196"/>
      <c r="B870" s="192"/>
      <c r="C870" s="1"/>
      <c r="D870" s="190"/>
      <c r="E870" s="191"/>
      <c r="F870" s="321"/>
    </row>
    <row r="871" spans="1:6" x14ac:dyDescent="0.3">
      <c r="A871" s="196"/>
      <c r="B871" s="192"/>
      <c r="C871" s="1"/>
      <c r="D871" s="190"/>
      <c r="E871" s="191"/>
      <c r="F871" s="321"/>
    </row>
    <row r="872" spans="1:6" x14ac:dyDescent="0.3">
      <c r="A872" s="196"/>
      <c r="B872" s="192"/>
      <c r="C872" s="1"/>
      <c r="D872" s="190"/>
      <c r="E872" s="191"/>
      <c r="F872" s="321"/>
    </row>
    <row r="873" spans="1:6" x14ac:dyDescent="0.3">
      <c r="A873" s="196"/>
      <c r="B873" s="192"/>
      <c r="C873" s="1"/>
      <c r="D873" s="190"/>
      <c r="E873" s="191"/>
      <c r="F873" s="321"/>
    </row>
    <row r="874" spans="1:6" x14ac:dyDescent="0.3">
      <c r="A874" s="196"/>
      <c r="B874" s="192"/>
      <c r="C874" s="1"/>
      <c r="D874" s="190"/>
      <c r="E874" s="191"/>
      <c r="F874" s="321"/>
    </row>
    <row r="875" spans="1:6" x14ac:dyDescent="0.3">
      <c r="A875" s="196"/>
      <c r="B875" s="192"/>
      <c r="C875" s="1"/>
      <c r="D875" s="190"/>
      <c r="E875" s="191"/>
      <c r="F875" s="321"/>
    </row>
    <row r="876" spans="1:6" x14ac:dyDescent="0.3">
      <c r="A876" s="196"/>
      <c r="B876" s="192"/>
      <c r="C876" s="1"/>
      <c r="D876" s="190"/>
      <c r="E876" s="191"/>
      <c r="F876" s="321"/>
    </row>
    <row r="877" spans="1:6" x14ac:dyDescent="0.3">
      <c r="A877" s="196"/>
      <c r="B877" s="192"/>
      <c r="C877" s="1"/>
      <c r="D877" s="190"/>
      <c r="E877" s="191"/>
      <c r="F877" s="321"/>
    </row>
    <row r="878" spans="1:6" x14ac:dyDescent="0.3">
      <c r="A878" s="196"/>
      <c r="B878" s="192"/>
      <c r="C878" s="1"/>
      <c r="D878" s="190"/>
      <c r="E878" s="191"/>
      <c r="F878" s="321"/>
    </row>
    <row r="879" spans="1:6" x14ac:dyDescent="0.3">
      <c r="A879" s="196"/>
      <c r="B879" s="192"/>
      <c r="C879" s="1"/>
      <c r="D879" s="190"/>
      <c r="E879" s="191"/>
      <c r="F879" s="321"/>
    </row>
    <row r="880" spans="1:6" x14ac:dyDescent="0.3">
      <c r="A880" s="196"/>
      <c r="B880" s="192"/>
      <c r="C880" s="1"/>
      <c r="D880" s="190"/>
      <c r="E880" s="191"/>
      <c r="F880" s="321"/>
    </row>
    <row r="881" spans="1:6" x14ac:dyDescent="0.3">
      <c r="A881" s="196"/>
      <c r="B881" s="192"/>
      <c r="C881" s="1"/>
      <c r="D881" s="190"/>
      <c r="E881" s="191"/>
      <c r="F881" s="321"/>
    </row>
    <row r="882" spans="1:6" x14ac:dyDescent="0.3">
      <c r="A882" s="196"/>
      <c r="B882" s="192"/>
      <c r="C882" s="1"/>
      <c r="D882" s="190"/>
      <c r="E882" s="191"/>
      <c r="F882" s="321"/>
    </row>
    <row r="883" spans="1:6" x14ac:dyDescent="0.3">
      <c r="A883" s="196"/>
      <c r="B883" s="192"/>
      <c r="C883" s="1"/>
      <c r="D883" s="190"/>
      <c r="E883" s="191"/>
      <c r="F883" s="321"/>
    </row>
    <row r="884" spans="1:6" x14ac:dyDescent="0.3">
      <c r="A884" s="196"/>
      <c r="B884" s="192"/>
      <c r="C884" s="1"/>
      <c r="D884" s="190"/>
      <c r="E884" s="191"/>
      <c r="F884" s="321"/>
    </row>
    <row r="885" spans="1:6" x14ac:dyDescent="0.3">
      <c r="A885" s="196"/>
      <c r="B885" s="192"/>
      <c r="C885" s="1"/>
      <c r="D885" s="190"/>
      <c r="E885" s="191"/>
      <c r="F885" s="321"/>
    </row>
    <row r="886" spans="1:6" x14ac:dyDescent="0.3">
      <c r="A886" s="196"/>
      <c r="B886" s="192"/>
      <c r="C886" s="1"/>
      <c r="D886" s="190"/>
      <c r="E886" s="191"/>
      <c r="F886" s="321"/>
    </row>
    <row r="887" spans="1:6" x14ac:dyDescent="0.3">
      <c r="A887" s="196"/>
      <c r="B887" s="192"/>
      <c r="C887" s="1"/>
      <c r="D887" s="190"/>
      <c r="E887" s="191"/>
      <c r="F887" s="321"/>
    </row>
    <row r="888" spans="1:6" x14ac:dyDescent="0.3">
      <c r="A888" s="196"/>
      <c r="B888" s="192"/>
      <c r="C888" s="1"/>
      <c r="D888" s="190"/>
      <c r="E888" s="191"/>
      <c r="F888" s="321"/>
    </row>
    <row r="889" spans="1:6" x14ac:dyDescent="0.3">
      <c r="A889" s="196"/>
      <c r="B889" s="192"/>
      <c r="C889" s="1"/>
      <c r="D889" s="190"/>
      <c r="E889" s="191"/>
      <c r="F889" s="321"/>
    </row>
    <row r="890" spans="1:6" x14ac:dyDescent="0.3">
      <c r="A890" s="196"/>
      <c r="B890" s="192"/>
      <c r="C890" s="1"/>
      <c r="D890" s="190"/>
      <c r="E890" s="191"/>
      <c r="F890" s="321"/>
    </row>
    <row r="891" spans="1:6" x14ac:dyDescent="0.3">
      <c r="A891" s="196"/>
      <c r="B891" s="192"/>
      <c r="C891" s="1"/>
      <c r="D891" s="190"/>
      <c r="E891" s="191"/>
      <c r="F891" s="321"/>
    </row>
    <row r="892" spans="1:6" x14ac:dyDescent="0.3">
      <c r="A892" s="196"/>
      <c r="B892" s="192"/>
      <c r="C892" s="1"/>
      <c r="D892" s="190"/>
      <c r="E892" s="191"/>
      <c r="F892" s="321"/>
    </row>
    <row r="893" spans="1:6" x14ac:dyDescent="0.3">
      <c r="A893" s="196"/>
      <c r="B893" s="192"/>
      <c r="C893" s="1"/>
      <c r="D893" s="190"/>
      <c r="E893" s="191"/>
      <c r="F893" s="321"/>
    </row>
    <row r="894" spans="1:6" x14ac:dyDescent="0.3">
      <c r="A894" s="196"/>
      <c r="B894" s="192"/>
      <c r="C894" s="1"/>
      <c r="D894" s="190"/>
      <c r="E894" s="191"/>
      <c r="F894" s="321"/>
    </row>
    <row r="895" spans="1:6" x14ac:dyDescent="0.3">
      <c r="A895" s="196"/>
      <c r="B895" s="192"/>
      <c r="C895" s="1"/>
      <c r="D895" s="190"/>
      <c r="E895" s="191"/>
      <c r="F895" s="321"/>
    </row>
    <row r="896" spans="1:6" x14ac:dyDescent="0.3">
      <c r="A896" s="196"/>
      <c r="B896" s="192"/>
      <c r="C896" s="1"/>
      <c r="D896" s="190"/>
      <c r="E896" s="191"/>
      <c r="F896" s="321"/>
    </row>
    <row r="897" spans="1:6" x14ac:dyDescent="0.3">
      <c r="A897" s="196"/>
      <c r="B897" s="192"/>
      <c r="C897" s="1"/>
      <c r="D897" s="190"/>
      <c r="E897" s="191"/>
      <c r="F897" s="321"/>
    </row>
    <row r="898" spans="1:6" x14ac:dyDescent="0.3">
      <c r="A898" s="196"/>
      <c r="B898" s="192"/>
      <c r="C898" s="1"/>
      <c r="D898" s="190"/>
      <c r="E898" s="191"/>
      <c r="F898" s="321"/>
    </row>
    <row r="899" spans="1:6" x14ac:dyDescent="0.3">
      <c r="A899" s="196"/>
      <c r="B899" s="192"/>
      <c r="C899" s="1"/>
      <c r="D899" s="190"/>
      <c r="E899" s="191"/>
      <c r="F899" s="321"/>
    </row>
    <row r="900" spans="1:6" x14ac:dyDescent="0.3">
      <c r="A900" s="196"/>
      <c r="B900" s="192"/>
      <c r="C900" s="1"/>
      <c r="D900" s="190"/>
      <c r="E900" s="191"/>
      <c r="F900" s="321"/>
    </row>
    <row r="901" spans="1:6" x14ac:dyDescent="0.3">
      <c r="A901" s="196"/>
      <c r="B901" s="192"/>
      <c r="C901" s="1"/>
      <c r="D901" s="190"/>
      <c r="E901" s="191"/>
      <c r="F901" s="321"/>
    </row>
    <row r="902" spans="1:6" x14ac:dyDescent="0.3">
      <c r="A902" s="196"/>
      <c r="B902" s="192"/>
      <c r="C902" s="1"/>
      <c r="D902" s="190"/>
      <c r="E902" s="191"/>
      <c r="F902" s="321"/>
    </row>
    <row r="903" spans="1:6" x14ac:dyDescent="0.3">
      <c r="A903" s="196"/>
      <c r="B903" s="192"/>
      <c r="C903" s="1"/>
      <c r="D903" s="190"/>
      <c r="E903" s="191"/>
      <c r="F903" s="321"/>
    </row>
    <row r="904" spans="1:6" x14ac:dyDescent="0.3">
      <c r="A904" s="196"/>
      <c r="B904" s="192"/>
      <c r="C904" s="1"/>
      <c r="D904" s="190"/>
      <c r="E904" s="191"/>
      <c r="F904" s="321"/>
    </row>
    <row r="905" spans="1:6" x14ac:dyDescent="0.3">
      <c r="A905" s="196"/>
      <c r="B905" s="192"/>
      <c r="C905" s="1"/>
      <c r="D905" s="190"/>
      <c r="E905" s="191"/>
      <c r="F905" s="321"/>
    </row>
    <row r="906" spans="1:6" x14ac:dyDescent="0.3">
      <c r="A906" s="196"/>
      <c r="B906" s="192"/>
      <c r="C906" s="1"/>
      <c r="D906" s="190"/>
      <c r="E906" s="191"/>
      <c r="F906" s="321"/>
    </row>
    <row r="907" spans="1:6" x14ac:dyDescent="0.3">
      <c r="A907" s="196"/>
      <c r="B907" s="192"/>
      <c r="C907" s="1"/>
      <c r="D907" s="190"/>
      <c r="E907" s="191"/>
      <c r="F907" s="321"/>
    </row>
  </sheetData>
  <autoFilter ref="A3:F274"/>
  <mergeCells count="7">
    <mergeCell ref="A1:F1"/>
    <mergeCell ref="A2:F2"/>
    <mergeCell ref="A113:E113"/>
    <mergeCell ref="A65:E65"/>
    <mergeCell ref="A23:E23"/>
    <mergeCell ref="A43:E43"/>
    <mergeCell ref="A82:E82"/>
  </mergeCells>
  <phoneticPr fontId="92" type="noConversion"/>
  <printOptions horizontalCentered="1"/>
  <pageMargins left="0.55118110236220474" right="0.31496062992125984" top="0.74803149606299213" bottom="0.74803149606299213" header="0.31496062992125984" footer="0.31496062992125984"/>
  <pageSetup paperSize="9" scale="81" orientation="portrait" r:id="rId1"/>
  <headerFooter alignWithMargins="0">
    <oddFooter>&amp;R&amp;"-,Italic"&amp;10Bill No.2 - Sheet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9"/>
  <sheetViews>
    <sheetView view="pageBreakPreview" zoomScaleNormal="100" zoomScaleSheetLayoutView="100" workbookViewId="0">
      <selection activeCell="C6" sqref="C6"/>
    </sheetView>
  </sheetViews>
  <sheetFormatPr defaultColWidth="8" defaultRowHeight="16.8" x14ac:dyDescent="0.3"/>
  <cols>
    <col min="1" max="1" width="14.5546875" style="30" customWidth="1"/>
    <col min="2" max="2" width="47" style="82" customWidth="1"/>
    <col min="3" max="3" width="26.88671875" style="83" customWidth="1"/>
    <col min="4" max="4" width="20" style="75" bestFit="1" customWidth="1"/>
    <col min="5" max="16384" width="8" style="75"/>
  </cols>
  <sheetData>
    <row r="1" spans="1:3" ht="62.25" customHeight="1" x14ac:dyDescent="0.3">
      <c r="A1" s="466" t="s">
        <v>925</v>
      </c>
      <c r="B1" s="466"/>
      <c r="C1" s="466"/>
    </row>
    <row r="2" spans="1:3" ht="39.9" customHeight="1" x14ac:dyDescent="0.3">
      <c r="A2" s="467" t="s">
        <v>485</v>
      </c>
      <c r="B2" s="467"/>
      <c r="C2" s="467"/>
    </row>
    <row r="3" spans="1:3" ht="15.75" customHeight="1" x14ac:dyDescent="0.3">
      <c r="A3" s="475" t="s">
        <v>454</v>
      </c>
      <c r="B3" s="475"/>
      <c r="C3" s="475"/>
    </row>
    <row r="4" spans="1:3" ht="15.75" customHeight="1" x14ac:dyDescent="0.3">
      <c r="A4" s="27"/>
      <c r="B4" s="28"/>
      <c r="C4" s="76"/>
    </row>
    <row r="5" spans="1:3" ht="35.25" customHeight="1" x14ac:dyDescent="0.3">
      <c r="A5" s="476"/>
      <c r="B5" s="476"/>
      <c r="C5" s="458" t="s">
        <v>76</v>
      </c>
    </row>
    <row r="6" spans="1:3" ht="35.25" customHeight="1" x14ac:dyDescent="0.3">
      <c r="A6" s="107" t="s">
        <v>356</v>
      </c>
      <c r="B6" s="107"/>
      <c r="C6" s="78" t="s">
        <v>754</v>
      </c>
    </row>
    <row r="7" spans="1:3" ht="35.25" customHeight="1" x14ac:dyDescent="0.3">
      <c r="A7" s="107" t="s">
        <v>357</v>
      </c>
      <c r="B7" s="108"/>
      <c r="C7" s="78" t="s">
        <v>754</v>
      </c>
    </row>
    <row r="8" spans="1:3" ht="35.25" customHeight="1" x14ac:dyDescent="0.3">
      <c r="A8" s="107" t="s">
        <v>358</v>
      </c>
      <c r="B8" s="108"/>
      <c r="C8" s="78" t="s">
        <v>754</v>
      </c>
    </row>
    <row r="9" spans="1:3" ht="35.25" customHeight="1" thickBot="1" x14ac:dyDescent="0.35">
      <c r="A9" s="107" t="s">
        <v>530</v>
      </c>
      <c r="B9" s="108"/>
      <c r="C9" s="78" t="s">
        <v>754</v>
      </c>
    </row>
    <row r="10" spans="1:3" ht="50.1" customHeight="1" thickBot="1" x14ac:dyDescent="0.35">
      <c r="A10" s="469" t="s">
        <v>359</v>
      </c>
      <c r="B10" s="469"/>
      <c r="C10" s="109"/>
    </row>
    <row r="11" spans="1:3" ht="15.75" customHeight="1" thickTop="1" x14ac:dyDescent="0.3">
      <c r="A11" s="80"/>
      <c r="B11" s="80"/>
      <c r="C11" s="81"/>
    </row>
    <row r="79" spans="1:4" s="83" customFormat="1" x14ac:dyDescent="0.3">
      <c r="A79" s="30"/>
      <c r="B79" s="82"/>
      <c r="D79" s="75"/>
    </row>
    <row r="137" spans="1:4" s="83" customFormat="1" x14ac:dyDescent="0.3">
      <c r="A137" s="30"/>
      <c r="B137" s="82"/>
      <c r="D137" s="75"/>
    </row>
    <row r="139" spans="1:4" s="83" customFormat="1" x14ac:dyDescent="0.3">
      <c r="A139" s="30"/>
      <c r="B139" s="82"/>
      <c r="D139" s="75"/>
    </row>
    <row r="156" spans="1:4" s="83" customFormat="1" x14ac:dyDescent="0.3">
      <c r="A156" s="30"/>
      <c r="B156" s="82"/>
      <c r="D156" s="75"/>
    </row>
    <row r="169" spans="2:3" x14ac:dyDescent="0.3">
      <c r="B169" s="84"/>
      <c r="C169" s="85"/>
    </row>
  </sheetData>
  <mergeCells count="5">
    <mergeCell ref="A1:C1"/>
    <mergeCell ref="A2:C2"/>
    <mergeCell ref="A3:C3"/>
    <mergeCell ref="A5:B5"/>
    <mergeCell ref="A10:B10"/>
  </mergeCells>
  <printOptions horizontalCentered="1"/>
  <pageMargins left="0.39370078740157483" right="0.43307086614173229" top="0.39370078740157483" bottom="0.39370078740157483" header="0.39370078740157483" footer="0.39370078740157483"/>
  <pageSetup paperSize="9" scale="80" fitToHeight="4" orientation="portrait" r:id="rId1"/>
  <headerFooter alignWithMargins="0">
    <oddFooter>&amp;R&amp;"-,Italic"&amp;10Summary of Bill No.3 - Sheet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54"/>
  <sheetViews>
    <sheetView view="pageBreakPreview" zoomScale="94" zoomScaleNormal="100" zoomScaleSheetLayoutView="94" workbookViewId="0">
      <selection activeCell="F6" sqref="F6"/>
    </sheetView>
  </sheetViews>
  <sheetFormatPr defaultColWidth="8" defaultRowHeight="14.4" x14ac:dyDescent="0.3"/>
  <cols>
    <col min="1" max="1" width="9.33203125" style="234" bestFit="1" customWidth="1"/>
    <col min="2" max="2" width="55.6640625" style="232" customWidth="1"/>
    <col min="3" max="3" width="6.6640625" style="232" customWidth="1"/>
    <col min="4" max="4" width="9.6640625" style="1" customWidth="1"/>
    <col min="5" max="5" width="11.6640625" style="233" customWidth="1"/>
    <col min="6" max="6" width="20.6640625" style="401" customWidth="1"/>
    <col min="7" max="7" width="18.6640625" style="388" customWidth="1"/>
    <col min="8" max="8" width="11.6640625" style="1" customWidth="1"/>
    <col min="9" max="9" width="17.6640625" style="1" customWidth="1"/>
    <col min="10" max="10" width="19.6640625" style="389" bestFit="1" customWidth="1"/>
    <col min="11" max="11" width="14.33203125" style="389" bestFit="1" customWidth="1"/>
    <col min="12" max="12" width="12.33203125" style="389" customWidth="1"/>
    <col min="13" max="13" width="33.109375" style="389" customWidth="1"/>
    <col min="14" max="16384" width="8" style="6"/>
  </cols>
  <sheetData>
    <row r="1" spans="1:15" ht="45" customHeight="1" x14ac:dyDescent="0.3">
      <c r="A1" s="477" t="s">
        <v>925</v>
      </c>
      <c r="B1" s="477"/>
      <c r="C1" s="477"/>
      <c r="D1" s="477"/>
      <c r="E1" s="477"/>
      <c r="F1" s="477"/>
      <c r="K1" s="1"/>
    </row>
    <row r="2" spans="1:15" ht="22.5" customHeight="1" thickBot="1" x14ac:dyDescent="0.35">
      <c r="A2" s="468" t="s">
        <v>666</v>
      </c>
      <c r="B2" s="468"/>
      <c r="C2" s="468"/>
      <c r="D2" s="468"/>
      <c r="E2" s="468"/>
      <c r="F2" s="468"/>
      <c r="J2" s="1"/>
      <c r="K2" s="1"/>
    </row>
    <row r="3" spans="1:15" ht="36.75" customHeight="1" thickTop="1" thickBot="1" x14ac:dyDescent="0.35">
      <c r="A3" s="177" t="s">
        <v>0</v>
      </c>
      <c r="B3" s="199" t="s">
        <v>1</v>
      </c>
      <c r="C3" s="5" t="s">
        <v>2</v>
      </c>
      <c r="D3" s="5" t="s">
        <v>18</v>
      </c>
      <c r="E3" s="200" t="s">
        <v>959</v>
      </c>
      <c r="F3" s="313" t="s">
        <v>76</v>
      </c>
      <c r="J3" s="1"/>
      <c r="K3" s="1"/>
    </row>
    <row r="4" spans="1:15" ht="15" thickTop="1" x14ac:dyDescent="0.3">
      <c r="A4" s="20"/>
      <c r="B4" s="17" t="s">
        <v>454</v>
      </c>
      <c r="C4" s="178"/>
      <c r="D4" s="7"/>
      <c r="E4" s="231"/>
      <c r="F4" s="390"/>
      <c r="J4" s="1"/>
      <c r="K4" s="1"/>
    </row>
    <row r="5" spans="1:15" ht="15.75" customHeight="1" x14ac:dyDescent="0.3">
      <c r="A5" s="20" t="s">
        <v>455</v>
      </c>
      <c r="B5" s="3" t="s">
        <v>28</v>
      </c>
      <c r="C5" s="7"/>
      <c r="D5" s="7"/>
      <c r="E5" s="231"/>
      <c r="F5" s="390"/>
    </row>
    <row r="6" spans="1:15" ht="72" x14ac:dyDescent="0.3">
      <c r="A6" s="21"/>
      <c r="B6" s="179" t="s">
        <v>680</v>
      </c>
      <c r="C6" s="7"/>
      <c r="D6" s="7"/>
      <c r="E6" s="231"/>
      <c r="F6" s="390"/>
    </row>
    <row r="7" spans="1:15" ht="108" customHeight="1" x14ac:dyDescent="0.3">
      <c r="A7" s="21" t="s">
        <v>456</v>
      </c>
      <c r="B7" s="180" t="s">
        <v>487</v>
      </c>
      <c r="C7" s="169" t="s">
        <v>80</v>
      </c>
      <c r="D7" s="13">
        <v>10</v>
      </c>
      <c r="E7" s="13"/>
      <c r="F7" s="181"/>
    </row>
    <row r="8" spans="1:15" ht="31.5" customHeight="1" x14ac:dyDescent="0.3">
      <c r="A8" s="21" t="s">
        <v>457</v>
      </c>
      <c r="B8" s="180" t="s">
        <v>1055</v>
      </c>
      <c r="C8" s="169" t="s">
        <v>31</v>
      </c>
      <c r="D8" s="13">
        <v>1500</v>
      </c>
      <c r="E8" s="176"/>
      <c r="F8" s="226"/>
    </row>
    <row r="9" spans="1:15" ht="29.4" customHeight="1" x14ac:dyDescent="0.3">
      <c r="A9" s="21" t="s">
        <v>488</v>
      </c>
      <c r="B9" s="180" t="s">
        <v>550</v>
      </c>
      <c r="C9" s="169" t="s">
        <v>31</v>
      </c>
      <c r="D9" s="13">
        <v>100</v>
      </c>
      <c r="E9" s="176"/>
      <c r="F9" s="226"/>
    </row>
    <row r="10" spans="1:15" ht="9" customHeight="1" x14ac:dyDescent="0.3">
      <c r="A10" s="21"/>
      <c r="B10" s="180"/>
      <c r="C10" s="7"/>
      <c r="D10" s="7"/>
      <c r="E10" s="18"/>
      <c r="F10" s="19"/>
    </row>
    <row r="11" spans="1:15" ht="15.75" customHeight="1" x14ac:dyDescent="0.3">
      <c r="A11" s="20" t="s">
        <v>458</v>
      </c>
      <c r="B11" s="3" t="s">
        <v>23</v>
      </c>
      <c r="C11" s="7"/>
      <c r="D11" s="7"/>
      <c r="E11" s="18"/>
      <c r="F11" s="19"/>
    </row>
    <row r="12" spans="1:15" ht="28.8" x14ac:dyDescent="0.3">
      <c r="A12" s="21" t="s">
        <v>459</v>
      </c>
      <c r="B12" s="180" t="s">
        <v>574</v>
      </c>
      <c r="C12" s="169" t="s">
        <v>31</v>
      </c>
      <c r="D12" s="13">
        <v>25</v>
      </c>
      <c r="E12" s="18"/>
      <c r="F12" s="226"/>
    </row>
    <row r="13" spans="1:15" ht="43.2" x14ac:dyDescent="0.3">
      <c r="A13" s="21" t="s">
        <v>460</v>
      </c>
      <c r="B13" s="180" t="s">
        <v>523</v>
      </c>
      <c r="C13" s="169" t="s">
        <v>31</v>
      </c>
      <c r="D13" s="13">
        <f>D9</f>
        <v>100</v>
      </c>
      <c r="E13" s="176"/>
      <c r="F13" s="226"/>
    </row>
    <row r="14" spans="1:15" ht="30.75" customHeight="1" x14ac:dyDescent="0.3">
      <c r="A14" s="21" t="s">
        <v>534</v>
      </c>
      <c r="B14" s="180" t="s">
        <v>1056</v>
      </c>
      <c r="C14" s="169" t="s">
        <v>5</v>
      </c>
      <c r="D14" s="13">
        <v>1600</v>
      </c>
      <c r="E14" s="18"/>
      <c r="F14" s="226"/>
    </row>
    <row r="15" spans="1:15" s="389" customFormat="1" x14ac:dyDescent="0.3">
      <c r="A15" s="21"/>
      <c r="B15" s="180"/>
      <c r="C15" s="169"/>
      <c r="D15" s="7"/>
      <c r="E15" s="18"/>
      <c r="F15" s="19"/>
      <c r="G15" s="388"/>
      <c r="H15" s="1"/>
      <c r="I15" s="1"/>
      <c r="N15" s="6"/>
      <c r="O15" s="6"/>
    </row>
    <row r="16" spans="1:15" s="388" customFormat="1" x14ac:dyDescent="0.3">
      <c r="A16" s="20" t="s">
        <v>461</v>
      </c>
      <c r="B16" s="3" t="s">
        <v>62</v>
      </c>
      <c r="C16" s="7"/>
      <c r="D16" s="7"/>
      <c r="E16" s="233"/>
      <c r="F16" s="19"/>
      <c r="H16" s="1"/>
      <c r="I16" s="1"/>
      <c r="J16" s="389"/>
      <c r="K16" s="389"/>
      <c r="L16" s="389"/>
      <c r="M16" s="389"/>
      <c r="N16" s="6"/>
      <c r="O16" s="6"/>
    </row>
    <row r="17" spans="1:15" s="388" customFormat="1" ht="76.5" customHeight="1" x14ac:dyDescent="0.3">
      <c r="A17" s="21" t="s">
        <v>462</v>
      </c>
      <c r="B17" s="180" t="s">
        <v>912</v>
      </c>
      <c r="C17" s="7" t="s">
        <v>5</v>
      </c>
      <c r="D17" s="13">
        <v>925</v>
      </c>
      <c r="E17" s="176"/>
      <c r="F17" s="226"/>
      <c r="H17" s="1"/>
      <c r="I17" s="1"/>
      <c r="J17" s="389"/>
      <c r="K17" s="389"/>
      <c r="L17" s="389"/>
      <c r="M17" s="389"/>
      <c r="N17" s="6"/>
      <c r="O17" s="6"/>
    </row>
    <row r="18" spans="1:15" s="388" customFormat="1" x14ac:dyDescent="0.3">
      <c r="A18" s="21" t="s">
        <v>677</v>
      </c>
      <c r="B18" s="254" t="s">
        <v>913</v>
      </c>
      <c r="C18" s="7" t="s">
        <v>5</v>
      </c>
      <c r="D18" s="13">
        <v>675</v>
      </c>
      <c r="E18" s="176"/>
      <c r="F18" s="226"/>
      <c r="H18" s="1"/>
      <c r="I18" s="1"/>
      <c r="J18" s="389"/>
      <c r="K18" s="389"/>
      <c r="L18" s="389"/>
      <c r="M18" s="389"/>
      <c r="N18" s="6"/>
      <c r="O18" s="6"/>
    </row>
    <row r="19" spans="1:15" s="388" customFormat="1" ht="35.4" customHeight="1" x14ac:dyDescent="0.3">
      <c r="A19" s="21" t="s">
        <v>957</v>
      </c>
      <c r="B19" s="254" t="s">
        <v>938</v>
      </c>
      <c r="C19" s="391" t="s">
        <v>10</v>
      </c>
      <c r="D19" s="13">
        <v>10</v>
      </c>
      <c r="E19" s="18"/>
      <c r="F19" s="226"/>
      <c r="H19" s="1"/>
      <c r="I19" s="1"/>
      <c r="J19" s="389"/>
      <c r="K19" s="389"/>
      <c r="L19" s="389"/>
      <c r="M19" s="389"/>
      <c r="N19" s="6"/>
      <c r="O19" s="6"/>
    </row>
    <row r="20" spans="1:15" s="388" customFormat="1" ht="18.600000000000001" customHeight="1" x14ac:dyDescent="0.3">
      <c r="A20" s="21" t="s">
        <v>674</v>
      </c>
      <c r="B20" s="254" t="s">
        <v>939</v>
      </c>
      <c r="C20" s="391" t="s">
        <v>10</v>
      </c>
      <c r="D20" s="13">
        <v>5</v>
      </c>
      <c r="E20" s="18"/>
      <c r="F20" s="226"/>
      <c r="H20" s="1"/>
      <c r="I20" s="1"/>
      <c r="J20" s="389"/>
      <c r="K20" s="389"/>
      <c r="L20" s="389"/>
      <c r="M20" s="389"/>
      <c r="N20" s="6"/>
      <c r="O20" s="6"/>
    </row>
    <row r="21" spans="1:15" s="388" customFormat="1" ht="19.95" customHeight="1" x14ac:dyDescent="0.3">
      <c r="A21" s="21" t="s">
        <v>521</v>
      </c>
      <c r="B21" s="254" t="s">
        <v>932</v>
      </c>
      <c r="C21" s="391" t="s">
        <v>10</v>
      </c>
      <c r="D21" s="13">
        <v>8</v>
      </c>
      <c r="E21" s="18"/>
      <c r="F21" s="226"/>
      <c r="H21" s="1"/>
      <c r="I21" s="1"/>
      <c r="J21" s="389"/>
      <c r="K21" s="389"/>
      <c r="L21" s="389"/>
      <c r="M21" s="389"/>
      <c r="N21" s="6"/>
      <c r="O21" s="6"/>
    </row>
    <row r="22" spans="1:15" s="388" customFormat="1" ht="28.8" x14ac:dyDescent="0.3">
      <c r="A22" s="21" t="s">
        <v>958</v>
      </c>
      <c r="B22" s="254" t="s">
        <v>940</v>
      </c>
      <c r="C22" s="391" t="s">
        <v>10</v>
      </c>
      <c r="D22" s="13">
        <v>2</v>
      </c>
      <c r="E22" s="18"/>
      <c r="F22" s="226"/>
      <c r="H22" s="1"/>
      <c r="I22" s="1"/>
      <c r="J22" s="389"/>
      <c r="K22" s="389"/>
      <c r="L22" s="389"/>
      <c r="M22" s="389"/>
      <c r="N22" s="6"/>
      <c r="O22" s="6"/>
    </row>
    <row r="23" spans="1:15" s="388" customFormat="1" ht="19.95" customHeight="1" x14ac:dyDescent="0.3">
      <c r="A23" s="21" t="s">
        <v>531</v>
      </c>
      <c r="B23" s="254" t="s">
        <v>941</v>
      </c>
      <c r="C23" s="391" t="s">
        <v>10</v>
      </c>
      <c r="D23" s="13">
        <v>5</v>
      </c>
      <c r="E23" s="18"/>
      <c r="F23" s="226"/>
      <c r="H23" s="1"/>
      <c r="I23" s="1"/>
      <c r="J23" s="389"/>
      <c r="K23" s="389"/>
      <c r="L23" s="389"/>
      <c r="M23" s="389"/>
      <c r="N23" s="6"/>
      <c r="O23" s="6"/>
    </row>
    <row r="24" spans="1:15" s="388" customFormat="1" ht="28.8" x14ac:dyDescent="0.3">
      <c r="A24" s="21" t="s">
        <v>551</v>
      </c>
      <c r="B24" s="254" t="s">
        <v>935</v>
      </c>
      <c r="C24" s="391" t="s">
        <v>10</v>
      </c>
      <c r="D24" s="13">
        <v>5</v>
      </c>
      <c r="E24" s="18"/>
      <c r="F24" s="226"/>
      <c r="H24" s="1"/>
      <c r="I24" s="1"/>
      <c r="J24" s="389"/>
      <c r="K24" s="389"/>
      <c r="L24" s="389"/>
      <c r="M24" s="389"/>
      <c r="N24" s="6"/>
      <c r="O24" s="6"/>
    </row>
    <row r="25" spans="1:15" s="388" customFormat="1" ht="19.95" customHeight="1" x14ac:dyDescent="0.3">
      <c r="A25" s="21" t="s">
        <v>552</v>
      </c>
      <c r="B25" s="254" t="s">
        <v>936</v>
      </c>
      <c r="C25" s="391" t="s">
        <v>10</v>
      </c>
      <c r="D25" s="13">
        <v>7</v>
      </c>
      <c r="E25" s="18"/>
      <c r="F25" s="226"/>
      <c r="H25" s="1"/>
      <c r="I25" s="1"/>
      <c r="J25" s="389"/>
      <c r="K25" s="389"/>
      <c r="L25" s="389"/>
      <c r="M25" s="389"/>
      <c r="N25" s="6"/>
      <c r="O25" s="6"/>
    </row>
    <row r="26" spans="1:15" s="388" customFormat="1" ht="33.6" customHeight="1" x14ac:dyDescent="0.3">
      <c r="A26" s="21" t="s">
        <v>678</v>
      </c>
      <c r="B26" s="254" t="s">
        <v>950</v>
      </c>
      <c r="C26" s="391" t="s">
        <v>10</v>
      </c>
      <c r="D26" s="13">
        <v>2</v>
      </c>
      <c r="E26" s="18"/>
      <c r="F26" s="226"/>
      <c r="H26" s="1"/>
      <c r="I26" s="1"/>
      <c r="J26" s="389"/>
      <c r="K26" s="389"/>
      <c r="L26" s="389"/>
      <c r="M26" s="389"/>
      <c r="N26" s="6"/>
      <c r="O26" s="6"/>
    </row>
    <row r="27" spans="1:15" s="388" customFormat="1" ht="19.95" customHeight="1" thickBot="1" x14ac:dyDescent="0.35">
      <c r="A27" s="21" t="s">
        <v>911</v>
      </c>
      <c r="B27" s="254" t="s">
        <v>951</v>
      </c>
      <c r="C27" s="391" t="s">
        <v>10</v>
      </c>
      <c r="D27" s="13">
        <v>5</v>
      </c>
      <c r="E27" s="18"/>
      <c r="F27" s="226"/>
      <c r="H27" s="1"/>
      <c r="I27" s="1"/>
      <c r="J27" s="389"/>
      <c r="K27" s="389"/>
      <c r="L27" s="389"/>
      <c r="M27" s="389"/>
      <c r="N27" s="6"/>
      <c r="O27" s="6"/>
    </row>
    <row r="28" spans="1:15" s="388" customFormat="1" ht="33" customHeight="1" thickTop="1" thickBot="1" x14ac:dyDescent="0.35">
      <c r="A28" s="478" t="s">
        <v>11</v>
      </c>
      <c r="B28" s="479"/>
      <c r="C28" s="479"/>
      <c r="D28" s="479"/>
      <c r="E28" s="480"/>
      <c r="F28" s="170"/>
      <c r="H28" s="1"/>
      <c r="I28" s="1"/>
      <c r="J28" s="389"/>
      <c r="K28" s="389"/>
      <c r="L28" s="389"/>
      <c r="M28" s="389"/>
      <c r="N28" s="6"/>
      <c r="O28" s="6"/>
    </row>
    <row r="29" spans="1:15" s="388" customFormat="1" ht="19.95" customHeight="1" thickTop="1" x14ac:dyDescent="0.3">
      <c r="A29" s="21" t="s">
        <v>934</v>
      </c>
      <c r="B29" s="254" t="s">
        <v>942</v>
      </c>
      <c r="C29" s="391" t="s">
        <v>10</v>
      </c>
      <c r="D29" s="227">
        <v>4</v>
      </c>
      <c r="E29" s="402"/>
      <c r="F29" s="226"/>
      <c r="H29" s="1"/>
      <c r="I29" s="1"/>
      <c r="J29" s="389"/>
      <c r="K29" s="389"/>
      <c r="L29" s="389"/>
      <c r="M29" s="389"/>
      <c r="N29" s="6"/>
      <c r="O29" s="6"/>
    </row>
    <row r="30" spans="1:15" s="388" customFormat="1" ht="19.95" customHeight="1" x14ac:dyDescent="0.3">
      <c r="A30" s="21" t="s">
        <v>944</v>
      </c>
      <c r="B30" s="254" t="s">
        <v>943</v>
      </c>
      <c r="C30" s="391" t="s">
        <v>10</v>
      </c>
      <c r="D30" s="227">
        <v>10</v>
      </c>
      <c r="E30" s="402"/>
      <c r="F30" s="226"/>
      <c r="H30" s="1"/>
      <c r="I30" s="1"/>
      <c r="J30" s="389"/>
      <c r="K30" s="389"/>
      <c r="L30" s="389"/>
      <c r="M30" s="389"/>
      <c r="N30" s="6"/>
      <c r="O30" s="6"/>
    </row>
    <row r="31" spans="1:15" s="388" customFormat="1" ht="19.95" customHeight="1" x14ac:dyDescent="0.3">
      <c r="A31" s="21" t="s">
        <v>945</v>
      </c>
      <c r="B31" s="254" t="s">
        <v>937</v>
      </c>
      <c r="C31" s="391" t="s">
        <v>10</v>
      </c>
      <c r="D31" s="227">
        <v>4</v>
      </c>
      <c r="E31" s="402"/>
      <c r="F31" s="226"/>
      <c r="H31" s="1"/>
      <c r="I31" s="1"/>
      <c r="J31" s="389"/>
      <c r="K31" s="389"/>
      <c r="L31" s="389"/>
      <c r="M31" s="389"/>
      <c r="N31" s="6"/>
      <c r="O31" s="6"/>
    </row>
    <row r="32" spans="1:15" s="388" customFormat="1" ht="19.95" customHeight="1" x14ac:dyDescent="0.3">
      <c r="A32" s="21" t="s">
        <v>948</v>
      </c>
      <c r="B32" s="254" t="s">
        <v>946</v>
      </c>
      <c r="C32" s="391" t="s">
        <v>10</v>
      </c>
      <c r="D32" s="227">
        <v>4</v>
      </c>
      <c r="E32" s="402"/>
      <c r="F32" s="226"/>
      <c r="H32" s="1"/>
      <c r="I32" s="1"/>
      <c r="J32" s="389"/>
      <c r="K32" s="389"/>
      <c r="L32" s="389"/>
      <c r="M32" s="389"/>
      <c r="N32" s="6"/>
      <c r="O32" s="6"/>
    </row>
    <row r="33" spans="1:15" s="388" customFormat="1" ht="19.95" customHeight="1" x14ac:dyDescent="0.3">
      <c r="A33" s="21" t="s">
        <v>949</v>
      </c>
      <c r="B33" s="254" t="s">
        <v>947</v>
      </c>
      <c r="C33" s="391" t="s">
        <v>10</v>
      </c>
      <c r="D33" s="227">
        <v>10</v>
      </c>
      <c r="E33" s="402"/>
      <c r="F33" s="226"/>
      <c r="H33" s="1"/>
      <c r="I33" s="1"/>
      <c r="J33" s="389"/>
      <c r="K33" s="389"/>
      <c r="L33" s="389"/>
      <c r="M33" s="389"/>
      <c r="N33" s="6"/>
      <c r="O33" s="6"/>
    </row>
    <row r="34" spans="1:15" s="388" customFormat="1" ht="10.95" customHeight="1" x14ac:dyDescent="0.3">
      <c r="A34" s="21"/>
      <c r="B34" s="254"/>
      <c r="C34" s="391"/>
      <c r="D34" s="227"/>
      <c r="E34" s="402"/>
      <c r="F34" s="226"/>
      <c r="H34" s="1"/>
      <c r="I34" s="1"/>
      <c r="J34" s="389"/>
      <c r="K34" s="389"/>
      <c r="L34" s="389"/>
      <c r="M34" s="389"/>
      <c r="N34" s="6"/>
      <c r="O34" s="6"/>
    </row>
    <row r="35" spans="1:15" s="388" customFormat="1" ht="18" customHeight="1" x14ac:dyDescent="0.3">
      <c r="A35" s="20" t="s">
        <v>463</v>
      </c>
      <c r="B35" s="3" t="s">
        <v>464</v>
      </c>
      <c r="C35" s="7"/>
      <c r="D35" s="7"/>
      <c r="E35" s="231"/>
      <c r="F35" s="390"/>
      <c r="H35" s="1"/>
      <c r="I35" s="1"/>
      <c r="J35" s="389"/>
      <c r="K35" s="389"/>
      <c r="L35" s="389"/>
      <c r="M35" s="389"/>
      <c r="N35" s="6"/>
      <c r="O35" s="6"/>
    </row>
    <row r="36" spans="1:15" s="388" customFormat="1" ht="18" customHeight="1" x14ac:dyDescent="0.3">
      <c r="A36" s="20"/>
      <c r="B36" s="179" t="s">
        <v>465</v>
      </c>
      <c r="C36" s="7"/>
      <c r="D36" s="7"/>
      <c r="E36" s="231"/>
      <c r="F36" s="390"/>
      <c r="H36" s="1"/>
      <c r="I36" s="1"/>
      <c r="J36" s="389"/>
      <c r="K36" s="389"/>
      <c r="L36" s="389"/>
      <c r="M36" s="389"/>
      <c r="N36" s="6"/>
      <c r="O36" s="6"/>
    </row>
    <row r="37" spans="1:15" s="388" customFormat="1" ht="28.8" x14ac:dyDescent="0.3">
      <c r="A37" s="20"/>
      <c r="B37" s="179" t="s">
        <v>532</v>
      </c>
      <c r="C37" s="7"/>
      <c r="D37" s="7"/>
      <c r="E37" s="231"/>
      <c r="F37" s="390"/>
      <c r="H37" s="1"/>
      <c r="I37" s="1"/>
      <c r="J37" s="389"/>
      <c r="K37" s="389"/>
      <c r="L37" s="389"/>
      <c r="M37" s="389"/>
      <c r="N37" s="6"/>
      <c r="O37" s="6"/>
    </row>
    <row r="38" spans="1:15" ht="43.2" x14ac:dyDescent="0.3">
      <c r="A38" s="20"/>
      <c r="B38" s="179" t="s">
        <v>791</v>
      </c>
      <c r="C38" s="7"/>
      <c r="D38" s="7"/>
      <c r="E38" s="231"/>
      <c r="F38" s="390"/>
    </row>
    <row r="39" spans="1:15" ht="28.8" x14ac:dyDescent="0.3">
      <c r="A39" s="20"/>
      <c r="B39" s="179" t="s">
        <v>533</v>
      </c>
      <c r="C39" s="7"/>
      <c r="D39" s="7"/>
      <c r="E39" s="231"/>
      <c r="F39" s="390"/>
    </row>
    <row r="40" spans="1:15" ht="8.25" customHeight="1" x14ac:dyDescent="0.3">
      <c r="A40" s="20"/>
      <c r="B40" s="179"/>
      <c r="C40" s="7"/>
      <c r="D40" s="7"/>
      <c r="E40" s="231"/>
      <c r="F40" s="390"/>
    </row>
    <row r="41" spans="1:15" ht="76.5" customHeight="1" x14ac:dyDescent="0.3">
      <c r="A41" s="21" t="s">
        <v>466</v>
      </c>
      <c r="B41" s="180" t="s">
        <v>933</v>
      </c>
      <c r="C41" s="7" t="s">
        <v>10</v>
      </c>
      <c r="D41" s="13">
        <v>10</v>
      </c>
      <c r="E41" s="13"/>
      <c r="F41" s="181"/>
    </row>
    <row r="42" spans="1:15" ht="19.95" customHeight="1" x14ac:dyDescent="0.3">
      <c r="A42" s="21" t="s">
        <v>675</v>
      </c>
      <c r="B42" s="180" t="s">
        <v>915</v>
      </c>
      <c r="C42" s="7" t="s">
        <v>10</v>
      </c>
      <c r="D42" s="13">
        <v>6</v>
      </c>
      <c r="E42" s="13"/>
      <c r="F42" s="181"/>
    </row>
    <row r="43" spans="1:15" ht="100.8" x14ac:dyDescent="0.3">
      <c r="A43" s="21" t="s">
        <v>467</v>
      </c>
      <c r="B43" s="180" t="s">
        <v>916</v>
      </c>
      <c r="C43" s="7" t="s">
        <v>10</v>
      </c>
      <c r="D43" s="13">
        <v>10</v>
      </c>
      <c r="E43" s="13"/>
      <c r="F43" s="181"/>
    </row>
    <row r="44" spans="1:15" ht="20.100000000000001" customHeight="1" x14ac:dyDescent="0.3">
      <c r="A44" s="21" t="s">
        <v>676</v>
      </c>
      <c r="B44" s="180" t="s">
        <v>915</v>
      </c>
      <c r="C44" s="7" t="s">
        <v>10</v>
      </c>
      <c r="D44" s="13">
        <v>4</v>
      </c>
      <c r="E44" s="13"/>
      <c r="F44" s="181"/>
    </row>
    <row r="45" spans="1:15" ht="100.8" x14ac:dyDescent="0.3">
      <c r="A45" s="21" t="s">
        <v>553</v>
      </c>
      <c r="B45" s="180" t="s">
        <v>917</v>
      </c>
      <c r="C45" s="7" t="s">
        <v>10</v>
      </c>
      <c r="D45" s="13">
        <v>2</v>
      </c>
      <c r="E45" s="13"/>
      <c r="F45" s="181"/>
    </row>
    <row r="46" spans="1:15" x14ac:dyDescent="0.3">
      <c r="A46" s="21" t="s">
        <v>914</v>
      </c>
      <c r="B46" s="180" t="s">
        <v>915</v>
      </c>
      <c r="C46" s="7" t="s">
        <v>10</v>
      </c>
      <c r="D46" s="13">
        <v>3</v>
      </c>
      <c r="E46" s="13"/>
      <c r="F46" s="181"/>
    </row>
    <row r="47" spans="1:15" x14ac:dyDescent="0.3">
      <c r="A47" s="21"/>
      <c r="B47" s="180"/>
      <c r="C47" s="7"/>
      <c r="D47" s="13"/>
      <c r="E47" s="13"/>
      <c r="F47" s="181"/>
    </row>
    <row r="48" spans="1:15" x14ac:dyDescent="0.3">
      <c r="A48" s="183" t="s">
        <v>468</v>
      </c>
      <c r="B48" s="3" t="s">
        <v>792</v>
      </c>
      <c r="C48" s="7"/>
      <c r="D48" s="13"/>
      <c r="E48" s="13"/>
      <c r="F48" s="181"/>
    </row>
    <row r="49" spans="1:15" ht="43.2" x14ac:dyDescent="0.3">
      <c r="A49" s="21" t="s">
        <v>469</v>
      </c>
      <c r="B49" s="180" t="s">
        <v>470</v>
      </c>
      <c r="C49" s="169" t="s">
        <v>31</v>
      </c>
      <c r="D49" s="13">
        <v>25</v>
      </c>
      <c r="E49" s="13"/>
      <c r="F49" s="181"/>
    </row>
    <row r="50" spans="1:15" x14ac:dyDescent="0.3">
      <c r="A50" s="21"/>
      <c r="B50" s="180"/>
      <c r="C50" s="169"/>
      <c r="D50" s="13"/>
      <c r="E50" s="13"/>
      <c r="F50" s="181"/>
    </row>
    <row r="51" spans="1:15" x14ac:dyDescent="0.3">
      <c r="A51" s="21"/>
      <c r="B51" s="180"/>
      <c r="C51" s="169"/>
      <c r="D51" s="13"/>
      <c r="E51" s="13"/>
      <c r="F51" s="181"/>
    </row>
    <row r="52" spans="1:15" x14ac:dyDescent="0.3">
      <c r="A52" s="21"/>
      <c r="B52" s="180"/>
      <c r="C52" s="169"/>
      <c r="D52" s="13"/>
      <c r="E52" s="13"/>
      <c r="F52" s="181"/>
    </row>
    <row r="53" spans="1:15" x14ac:dyDescent="0.3">
      <c r="A53" s="21"/>
      <c r="B53" s="180"/>
      <c r="C53" s="169"/>
      <c r="D53" s="13"/>
      <c r="E53" s="13"/>
      <c r="F53" s="181"/>
    </row>
    <row r="54" spans="1:15" x14ac:dyDescent="0.3">
      <c r="A54" s="21"/>
      <c r="B54" s="180"/>
      <c r="C54" s="169"/>
      <c r="D54" s="13"/>
      <c r="E54" s="13"/>
      <c r="F54" s="181"/>
    </row>
    <row r="55" spans="1:15" ht="15" thickBot="1" x14ac:dyDescent="0.35">
      <c r="A55" s="21"/>
      <c r="B55" s="180"/>
      <c r="C55" s="169"/>
      <c r="D55" s="13"/>
      <c r="E55" s="13"/>
      <c r="F55" s="181"/>
    </row>
    <row r="56" spans="1:15" ht="33" customHeight="1" thickTop="1" thickBot="1" x14ac:dyDescent="0.35">
      <c r="A56" s="478" t="s">
        <v>11</v>
      </c>
      <c r="B56" s="479"/>
      <c r="C56" s="479"/>
      <c r="D56" s="479"/>
      <c r="E56" s="480"/>
      <c r="F56" s="399"/>
    </row>
    <row r="57" spans="1:15" ht="15" thickTop="1" x14ac:dyDescent="0.3">
      <c r="A57" s="21"/>
      <c r="B57" s="3" t="s">
        <v>471</v>
      </c>
      <c r="C57" s="7"/>
      <c r="D57" s="7"/>
      <c r="E57" s="182"/>
      <c r="F57" s="392"/>
    </row>
    <row r="58" spans="1:15" ht="19.5" customHeight="1" x14ac:dyDescent="0.3">
      <c r="A58" s="20" t="s">
        <v>472</v>
      </c>
      <c r="B58" s="3" t="s">
        <v>28</v>
      </c>
      <c r="C58" s="7"/>
      <c r="D58" s="7"/>
      <c r="E58" s="182"/>
      <c r="F58" s="392"/>
      <c r="G58" s="393"/>
      <c r="H58" s="394"/>
      <c r="I58" s="395"/>
      <c r="J58" s="395"/>
      <c r="K58" s="395"/>
      <c r="L58" s="395"/>
      <c r="M58" s="395"/>
      <c r="N58" s="394"/>
      <c r="O58" s="394"/>
    </row>
    <row r="59" spans="1:15" ht="60.75" customHeight="1" x14ac:dyDescent="0.3">
      <c r="A59" s="21"/>
      <c r="B59" s="179" t="s">
        <v>473</v>
      </c>
      <c r="C59" s="7"/>
      <c r="D59" s="7"/>
      <c r="E59" s="182"/>
      <c r="F59" s="392"/>
      <c r="G59" s="393"/>
      <c r="H59" s="394"/>
      <c r="I59" s="395"/>
      <c r="J59" s="395"/>
      <c r="K59" s="395"/>
      <c r="L59" s="395"/>
      <c r="M59" s="396"/>
      <c r="N59" s="394"/>
      <c r="O59" s="394"/>
    </row>
    <row r="60" spans="1:15" ht="72" x14ac:dyDescent="0.3">
      <c r="A60" s="21" t="s">
        <v>474</v>
      </c>
      <c r="B60" s="180" t="s">
        <v>756</v>
      </c>
      <c r="C60" s="169" t="s">
        <v>31</v>
      </c>
      <c r="D60" s="13">
        <v>900</v>
      </c>
      <c r="E60" s="13"/>
      <c r="F60" s="181"/>
      <c r="G60" s="393"/>
      <c r="H60" s="394"/>
      <c r="I60" s="395"/>
      <c r="J60" s="395"/>
      <c r="K60" s="395"/>
      <c r="L60" s="395"/>
      <c r="M60" s="397"/>
      <c r="N60" s="394"/>
      <c r="O60" s="394"/>
    </row>
    <row r="61" spans="1:15" x14ac:dyDescent="0.3">
      <c r="A61" s="21"/>
      <c r="B61" s="180"/>
      <c r="C61" s="169"/>
      <c r="D61" s="7"/>
      <c r="E61" s="13"/>
      <c r="F61" s="181"/>
      <c r="G61" s="393"/>
      <c r="H61" s="394"/>
      <c r="I61" s="395"/>
      <c r="J61" s="395"/>
      <c r="K61" s="395"/>
      <c r="L61" s="395"/>
      <c r="M61" s="395"/>
      <c r="N61" s="394"/>
      <c r="O61" s="394"/>
    </row>
    <row r="62" spans="1:15" x14ac:dyDescent="0.3">
      <c r="A62" s="20" t="s">
        <v>475</v>
      </c>
      <c r="B62" s="3" t="s">
        <v>23</v>
      </c>
      <c r="C62" s="169"/>
      <c r="D62" s="7"/>
      <c r="E62" s="182"/>
      <c r="F62" s="392"/>
      <c r="G62" s="393"/>
      <c r="H62" s="481"/>
      <c r="I62" s="481"/>
      <c r="J62" s="397"/>
      <c r="K62" s="395"/>
      <c r="L62" s="395"/>
      <c r="M62" s="395"/>
      <c r="N62" s="394"/>
      <c r="O62" s="394"/>
    </row>
    <row r="63" spans="1:15" ht="28.8" x14ac:dyDescent="0.3">
      <c r="A63" s="21" t="s">
        <v>522</v>
      </c>
      <c r="B63" s="180" t="s">
        <v>549</v>
      </c>
      <c r="C63" s="169" t="s">
        <v>31</v>
      </c>
      <c r="D63" s="13">
        <v>20</v>
      </c>
      <c r="E63" s="13"/>
      <c r="F63" s="181"/>
      <c r="G63" s="393"/>
      <c r="H63" s="394"/>
      <c r="I63" s="398"/>
      <c r="J63" s="395"/>
      <c r="K63" s="395"/>
      <c r="L63" s="395"/>
      <c r="M63" s="395"/>
      <c r="N63" s="394"/>
      <c r="O63" s="394"/>
    </row>
    <row r="64" spans="1:15" ht="28.8" x14ac:dyDescent="0.3">
      <c r="A64" s="21" t="s">
        <v>476</v>
      </c>
      <c r="B64" s="180" t="s">
        <v>524</v>
      </c>
      <c r="C64" s="169" t="s">
        <v>5</v>
      </c>
      <c r="D64" s="13">
        <v>400</v>
      </c>
      <c r="E64" s="13"/>
      <c r="F64" s="181"/>
      <c r="G64" s="393"/>
      <c r="H64" s="394"/>
      <c r="I64" s="395"/>
      <c r="J64" s="395"/>
      <c r="K64" s="395"/>
      <c r="L64" s="395"/>
      <c r="M64" s="395"/>
      <c r="N64" s="394"/>
      <c r="O64" s="394"/>
    </row>
    <row r="65" spans="1:15" ht="20.100000000000001" customHeight="1" x14ac:dyDescent="0.3">
      <c r="A65" s="21" t="s">
        <v>477</v>
      </c>
      <c r="B65" s="180" t="s">
        <v>478</v>
      </c>
      <c r="C65" s="169" t="s">
        <v>5</v>
      </c>
      <c r="D65" s="13">
        <v>1050</v>
      </c>
      <c r="E65" s="13"/>
      <c r="F65" s="181"/>
      <c r="G65" s="393"/>
      <c r="H65" s="394"/>
      <c r="I65" s="395"/>
      <c r="J65" s="395"/>
      <c r="K65" s="395"/>
      <c r="L65" s="395"/>
      <c r="M65" s="395"/>
      <c r="N65" s="394"/>
      <c r="O65" s="394"/>
    </row>
    <row r="66" spans="1:15" ht="11.4" customHeight="1" x14ac:dyDescent="0.3">
      <c r="A66" s="21"/>
      <c r="B66" s="180"/>
      <c r="C66" s="169"/>
      <c r="D66" s="13"/>
      <c r="E66" s="13"/>
      <c r="F66" s="181"/>
      <c r="G66" s="393"/>
      <c r="H66" s="394"/>
      <c r="I66" s="395"/>
      <c r="J66" s="395"/>
      <c r="K66" s="395"/>
      <c r="L66" s="395"/>
      <c r="M66" s="395"/>
      <c r="N66" s="394"/>
      <c r="O66" s="394"/>
    </row>
    <row r="67" spans="1:15" ht="18" customHeight="1" x14ac:dyDescent="0.3">
      <c r="A67" s="20" t="s">
        <v>479</v>
      </c>
      <c r="B67" s="3" t="s">
        <v>62</v>
      </c>
      <c r="C67" s="8"/>
      <c r="D67" s="7"/>
      <c r="E67" s="13"/>
      <c r="F67" s="181"/>
      <c r="G67" s="393"/>
      <c r="H67" s="394"/>
      <c r="I67" s="395"/>
      <c r="J67" s="395"/>
      <c r="K67" s="395"/>
      <c r="L67" s="395"/>
      <c r="M67" s="396"/>
      <c r="N67" s="394"/>
      <c r="O67" s="394"/>
    </row>
    <row r="68" spans="1:15" ht="43.2" x14ac:dyDescent="0.3">
      <c r="A68" s="21" t="s">
        <v>480</v>
      </c>
      <c r="B68" s="180" t="s">
        <v>918</v>
      </c>
      <c r="C68" s="169" t="s">
        <v>10</v>
      </c>
      <c r="D68" s="13">
        <v>53</v>
      </c>
      <c r="E68" s="13"/>
      <c r="F68" s="181"/>
      <c r="G68" s="393"/>
      <c r="H68" s="394"/>
      <c r="I68" s="395"/>
      <c r="J68" s="395"/>
      <c r="K68" s="395"/>
      <c r="L68" s="395"/>
      <c r="M68" s="400"/>
      <c r="N68" s="394"/>
      <c r="O68" s="394"/>
    </row>
    <row r="69" spans="1:15" ht="19.95" customHeight="1" x14ac:dyDescent="0.3">
      <c r="A69" s="21" t="s">
        <v>793</v>
      </c>
      <c r="B69" s="254" t="s">
        <v>919</v>
      </c>
      <c r="C69" s="169" t="s">
        <v>10</v>
      </c>
      <c r="D69" s="13">
        <v>43</v>
      </c>
      <c r="E69" s="13"/>
      <c r="F69" s="181"/>
      <c r="G69" s="393"/>
      <c r="H69" s="394"/>
      <c r="I69" s="397"/>
      <c r="J69" s="395"/>
      <c r="K69" s="395"/>
      <c r="L69" s="395"/>
      <c r="M69" s="395"/>
      <c r="N69" s="398"/>
      <c r="O69" s="396"/>
    </row>
    <row r="70" spans="1:15" ht="59.4" customHeight="1" x14ac:dyDescent="0.3">
      <c r="A70" s="21" t="s">
        <v>1057</v>
      </c>
      <c r="B70" s="180" t="s">
        <v>481</v>
      </c>
      <c r="C70" s="169" t="s">
        <v>5</v>
      </c>
      <c r="D70" s="13">
        <f>D65</f>
        <v>1050</v>
      </c>
      <c r="E70" s="13"/>
      <c r="F70" s="181"/>
      <c r="G70" s="393"/>
      <c r="H70" s="394"/>
      <c r="I70" s="395"/>
      <c r="J70" s="395"/>
      <c r="K70" s="395"/>
      <c r="L70" s="395"/>
      <c r="M70" s="395"/>
      <c r="N70" s="394"/>
      <c r="O70" s="394"/>
    </row>
    <row r="71" spans="1:15" ht="19.95" customHeight="1" x14ac:dyDescent="0.3">
      <c r="A71" s="21" t="s">
        <v>1058</v>
      </c>
      <c r="B71" s="180" t="s">
        <v>757</v>
      </c>
      <c r="C71" s="169" t="s">
        <v>5</v>
      </c>
      <c r="D71" s="13">
        <f>D64</f>
        <v>400</v>
      </c>
      <c r="E71" s="13"/>
      <c r="F71" s="181"/>
    </row>
    <row r="72" spans="1:15" ht="9" customHeight="1" x14ac:dyDescent="0.3">
      <c r="A72" s="21"/>
      <c r="B72" s="180"/>
      <c r="C72" s="169"/>
      <c r="D72" s="7"/>
      <c r="E72" s="13"/>
      <c r="F72" s="181"/>
    </row>
    <row r="73" spans="1:15" s="388" customFormat="1" ht="28.8" x14ac:dyDescent="0.3">
      <c r="A73" s="183" t="s">
        <v>482</v>
      </c>
      <c r="B73" s="3" t="s">
        <v>921</v>
      </c>
      <c r="C73" s="7"/>
      <c r="D73" s="7"/>
      <c r="E73" s="13"/>
      <c r="F73" s="181"/>
      <c r="H73" s="1"/>
      <c r="I73" s="1"/>
      <c r="J73" s="389"/>
      <c r="K73" s="389"/>
      <c r="L73" s="389"/>
      <c r="M73" s="389"/>
      <c r="N73" s="6"/>
      <c r="O73" s="6"/>
    </row>
    <row r="74" spans="1:15" s="388" customFormat="1" x14ac:dyDescent="0.3">
      <c r="A74" s="183"/>
      <c r="B74" s="179" t="s">
        <v>465</v>
      </c>
      <c r="C74" s="7"/>
      <c r="D74" s="7"/>
      <c r="E74" s="13"/>
      <c r="F74" s="181"/>
      <c r="H74" s="1"/>
      <c r="I74" s="1"/>
      <c r="J74" s="389"/>
      <c r="K74" s="389"/>
      <c r="L74" s="389"/>
      <c r="M74" s="389"/>
      <c r="N74" s="6"/>
      <c r="O74" s="6"/>
    </row>
    <row r="75" spans="1:15" s="388" customFormat="1" ht="32.4" customHeight="1" x14ac:dyDescent="0.3">
      <c r="A75" s="183"/>
      <c r="B75" s="179" t="s">
        <v>668</v>
      </c>
      <c r="C75" s="7"/>
      <c r="D75" s="7"/>
      <c r="E75" s="13"/>
      <c r="F75" s="181"/>
      <c r="H75" s="1"/>
      <c r="I75" s="1"/>
      <c r="J75" s="389"/>
      <c r="K75" s="389"/>
      <c r="L75" s="389"/>
      <c r="M75" s="389"/>
      <c r="N75" s="6"/>
      <c r="O75" s="6"/>
    </row>
    <row r="76" spans="1:15" s="388" customFormat="1" ht="33.6" customHeight="1" x14ac:dyDescent="0.3">
      <c r="A76" s="183"/>
      <c r="B76" s="179" t="s">
        <v>669</v>
      </c>
      <c r="C76" s="7"/>
      <c r="D76" s="7"/>
      <c r="E76" s="13"/>
      <c r="F76" s="181"/>
      <c r="H76" s="1"/>
      <c r="I76" s="1"/>
      <c r="J76" s="389"/>
      <c r="K76" s="389"/>
      <c r="L76" s="389"/>
      <c r="M76" s="389"/>
      <c r="N76" s="6"/>
      <c r="O76" s="6"/>
    </row>
    <row r="77" spans="1:15" s="388" customFormat="1" ht="48.6" customHeight="1" x14ac:dyDescent="0.3">
      <c r="A77" s="183"/>
      <c r="B77" s="179" t="s">
        <v>670</v>
      </c>
      <c r="C77" s="7"/>
      <c r="D77" s="7"/>
      <c r="E77" s="13"/>
      <c r="F77" s="181"/>
      <c r="H77" s="1"/>
      <c r="I77" s="1"/>
      <c r="J77" s="389"/>
      <c r="K77" s="389"/>
      <c r="L77" s="389"/>
      <c r="M77" s="389"/>
      <c r="N77" s="6"/>
      <c r="O77" s="6"/>
    </row>
    <row r="78" spans="1:15" s="388" customFormat="1" ht="34.950000000000003" customHeight="1" x14ac:dyDescent="0.3">
      <c r="A78" s="183"/>
      <c r="B78" s="179" t="s">
        <v>671</v>
      </c>
      <c r="C78" s="7"/>
      <c r="D78" s="7"/>
      <c r="E78" s="13"/>
      <c r="F78" s="181"/>
      <c r="H78" s="1"/>
      <c r="I78" s="1"/>
      <c r="J78" s="389"/>
      <c r="K78" s="389"/>
      <c r="L78" s="389"/>
      <c r="M78" s="389"/>
      <c r="N78" s="6"/>
      <c r="O78" s="6"/>
    </row>
    <row r="79" spans="1:15" s="388" customFormat="1" ht="77.400000000000006" customHeight="1" x14ac:dyDescent="0.3">
      <c r="A79" s="21" t="s">
        <v>483</v>
      </c>
      <c r="B79" s="180" t="s">
        <v>1059</v>
      </c>
      <c r="C79" s="7" t="s">
        <v>10</v>
      </c>
      <c r="D79" s="13">
        <v>1</v>
      </c>
      <c r="E79" s="13"/>
      <c r="F79" s="181"/>
      <c r="H79" s="1"/>
      <c r="I79" s="1"/>
      <c r="J79" s="389"/>
      <c r="K79" s="389"/>
      <c r="L79" s="389"/>
      <c r="M79" s="389"/>
      <c r="N79" s="6"/>
      <c r="O79" s="6"/>
    </row>
    <row r="80" spans="1:15" s="388" customFormat="1" ht="33.6" customHeight="1" thickBot="1" x14ac:dyDescent="0.35">
      <c r="A80" s="21" t="s">
        <v>561</v>
      </c>
      <c r="B80" s="180" t="s">
        <v>953</v>
      </c>
      <c r="C80" s="7" t="s">
        <v>10</v>
      </c>
      <c r="D80" s="13">
        <v>1</v>
      </c>
      <c r="E80" s="13"/>
      <c r="F80" s="181"/>
      <c r="H80" s="1"/>
      <c r="I80" s="1"/>
      <c r="J80" s="389"/>
      <c r="K80" s="389"/>
      <c r="L80" s="389"/>
      <c r="M80" s="389"/>
      <c r="N80" s="6"/>
      <c r="O80" s="6"/>
    </row>
    <row r="81" spans="1:15" s="388" customFormat="1" ht="33" customHeight="1" thickTop="1" thickBot="1" x14ac:dyDescent="0.35">
      <c r="A81" s="478" t="s">
        <v>11</v>
      </c>
      <c r="B81" s="479"/>
      <c r="C81" s="479"/>
      <c r="D81" s="479"/>
      <c r="E81" s="480"/>
      <c r="F81" s="399"/>
      <c r="H81" s="1"/>
      <c r="I81" s="1"/>
      <c r="J81" s="389"/>
      <c r="K81" s="389"/>
      <c r="L81" s="389"/>
      <c r="M81" s="389"/>
      <c r="N81" s="6"/>
      <c r="O81" s="6"/>
    </row>
    <row r="82" spans="1:15" s="388" customFormat="1" ht="29.4" thickTop="1" x14ac:dyDescent="0.3">
      <c r="A82" s="21" t="s">
        <v>562</v>
      </c>
      <c r="B82" s="180" t="s">
        <v>955</v>
      </c>
      <c r="C82" s="7" t="s">
        <v>10</v>
      </c>
      <c r="D82" s="13">
        <v>1</v>
      </c>
      <c r="E82" s="13"/>
      <c r="F82" s="181"/>
      <c r="H82" s="1"/>
      <c r="I82" s="1"/>
      <c r="J82" s="389"/>
      <c r="K82" s="389"/>
      <c r="L82" s="389"/>
      <c r="M82" s="389"/>
      <c r="N82" s="6"/>
      <c r="O82" s="6"/>
    </row>
    <row r="83" spans="1:15" s="388" customFormat="1" ht="28.8" x14ac:dyDescent="0.3">
      <c r="A83" s="21" t="s">
        <v>954</v>
      </c>
      <c r="B83" s="180" t="s">
        <v>952</v>
      </c>
      <c r="C83" s="7" t="s">
        <v>10</v>
      </c>
      <c r="D83" s="13">
        <v>2</v>
      </c>
      <c r="E83" s="13"/>
      <c r="F83" s="181"/>
      <c r="H83" s="1"/>
      <c r="I83" s="1"/>
      <c r="J83" s="389"/>
      <c r="K83" s="389"/>
      <c r="L83" s="389"/>
      <c r="M83" s="389"/>
      <c r="N83" s="6"/>
      <c r="O83" s="6"/>
    </row>
    <row r="84" spans="1:15" s="388" customFormat="1" x14ac:dyDescent="0.3">
      <c r="A84" s="21"/>
      <c r="B84" s="180"/>
      <c r="C84" s="220"/>
      <c r="D84" s="13"/>
      <c r="E84" s="13"/>
      <c r="F84" s="181"/>
      <c r="H84" s="1"/>
      <c r="I84" s="1"/>
      <c r="J84" s="389"/>
      <c r="K84" s="389"/>
      <c r="L84" s="389"/>
      <c r="M84" s="389"/>
      <c r="N84" s="6"/>
      <c r="O84" s="6"/>
    </row>
    <row r="85" spans="1:15" s="388" customFormat="1" x14ac:dyDescent="0.3">
      <c r="A85" s="20" t="s">
        <v>667</v>
      </c>
      <c r="B85" s="3" t="s">
        <v>12</v>
      </c>
      <c r="C85" s="169"/>
      <c r="D85" s="7"/>
      <c r="E85" s="13"/>
      <c r="F85" s="181"/>
      <c r="H85" s="1"/>
      <c r="I85" s="1"/>
      <c r="J85" s="389"/>
      <c r="K85" s="389"/>
      <c r="L85" s="389"/>
      <c r="M85" s="389"/>
      <c r="N85" s="6"/>
      <c r="O85" s="6"/>
    </row>
    <row r="86" spans="1:15" s="388" customFormat="1" ht="28.8" x14ac:dyDescent="0.3">
      <c r="A86" s="21" t="s">
        <v>672</v>
      </c>
      <c r="B86" s="180" t="s">
        <v>1060</v>
      </c>
      <c r="C86" s="7" t="s">
        <v>5</v>
      </c>
      <c r="D86" s="13">
        <f>D14+D70+D71</f>
        <v>3050</v>
      </c>
      <c r="E86" s="13"/>
      <c r="F86" s="181"/>
      <c r="H86" s="1"/>
      <c r="I86" s="1"/>
      <c r="J86" s="389"/>
      <c r="K86" s="389"/>
      <c r="L86" s="389"/>
      <c r="M86" s="389"/>
      <c r="N86" s="6"/>
      <c r="O86" s="6"/>
    </row>
    <row r="87" spans="1:15" s="388" customFormat="1" ht="28.8" x14ac:dyDescent="0.3">
      <c r="A87" s="21" t="s">
        <v>673</v>
      </c>
      <c r="B87" s="180" t="s">
        <v>484</v>
      </c>
      <c r="C87" s="7" t="s">
        <v>13</v>
      </c>
      <c r="D87" s="13"/>
      <c r="E87" s="13"/>
      <c r="F87" s="181"/>
      <c r="H87" s="1"/>
      <c r="I87" s="1"/>
      <c r="J87" s="389"/>
      <c r="K87" s="389"/>
      <c r="L87" s="389"/>
      <c r="M87" s="389"/>
      <c r="N87" s="6"/>
      <c r="O87" s="6"/>
    </row>
    <row r="88" spans="1:15" s="388" customFormat="1" ht="43.2" x14ac:dyDescent="0.3">
      <c r="A88" s="21" t="s">
        <v>920</v>
      </c>
      <c r="B88" s="180" t="s">
        <v>556</v>
      </c>
      <c r="C88" s="7" t="s">
        <v>10</v>
      </c>
      <c r="D88" s="13">
        <v>94</v>
      </c>
      <c r="E88" s="13"/>
      <c r="F88" s="181"/>
      <c r="H88" s="1"/>
      <c r="I88" s="1"/>
      <c r="J88" s="389"/>
      <c r="K88" s="389"/>
      <c r="L88" s="389"/>
      <c r="M88" s="389"/>
      <c r="N88" s="6"/>
      <c r="O88" s="6"/>
    </row>
    <row r="89" spans="1:15" s="388" customFormat="1" ht="28.8" x14ac:dyDescent="0.3">
      <c r="A89" s="21" t="s">
        <v>922</v>
      </c>
      <c r="B89" s="180" t="s">
        <v>1061</v>
      </c>
      <c r="C89" s="7" t="s">
        <v>14</v>
      </c>
      <c r="D89" s="11"/>
      <c r="E89" s="300"/>
      <c r="F89" s="46">
        <v>100000</v>
      </c>
      <c r="H89" s="1"/>
      <c r="I89" s="1"/>
      <c r="J89" s="389"/>
      <c r="K89" s="389"/>
      <c r="L89" s="389"/>
      <c r="M89" s="389"/>
      <c r="N89" s="6"/>
      <c r="O89" s="6"/>
    </row>
    <row r="90" spans="1:15" s="388" customFormat="1" x14ac:dyDescent="0.3">
      <c r="A90" s="21" t="s">
        <v>923</v>
      </c>
      <c r="B90" s="180" t="s">
        <v>924</v>
      </c>
      <c r="C90" s="7" t="s">
        <v>15</v>
      </c>
      <c r="D90" s="11"/>
      <c r="E90" s="13">
        <v>5</v>
      </c>
      <c r="F90" s="352"/>
      <c r="H90" s="1"/>
      <c r="I90" s="1"/>
      <c r="J90" s="389"/>
      <c r="K90" s="389"/>
      <c r="L90" s="389"/>
      <c r="M90" s="389"/>
      <c r="N90" s="6"/>
      <c r="O90" s="6"/>
    </row>
    <row r="91" spans="1:15" s="388" customFormat="1" x14ac:dyDescent="0.3">
      <c r="A91" s="21"/>
      <c r="B91" s="180"/>
      <c r="C91" s="220"/>
      <c r="D91" s="7"/>
      <c r="E91" s="13"/>
      <c r="F91" s="181"/>
      <c r="H91" s="1"/>
      <c r="I91" s="1"/>
      <c r="J91" s="389"/>
      <c r="K91" s="389"/>
      <c r="L91" s="389"/>
      <c r="M91" s="389"/>
      <c r="N91" s="6"/>
      <c r="O91" s="6"/>
    </row>
    <row r="92" spans="1:15" s="388" customFormat="1" x14ac:dyDescent="0.3">
      <c r="A92" s="21"/>
      <c r="B92" s="180"/>
      <c r="C92" s="220"/>
      <c r="D92" s="7"/>
      <c r="E92" s="13"/>
      <c r="F92" s="181"/>
      <c r="H92" s="1"/>
      <c r="I92" s="1"/>
      <c r="J92" s="389"/>
      <c r="K92" s="389"/>
      <c r="L92" s="389"/>
      <c r="M92" s="389"/>
      <c r="N92" s="6"/>
      <c r="O92" s="6"/>
    </row>
    <row r="93" spans="1:15" s="388" customFormat="1" x14ac:dyDescent="0.3">
      <c r="A93" s="21"/>
      <c r="B93" s="180"/>
      <c r="C93" s="220"/>
      <c r="D93" s="7"/>
      <c r="E93" s="13"/>
      <c r="F93" s="181"/>
      <c r="H93" s="1"/>
      <c r="I93" s="1"/>
      <c r="J93" s="389"/>
      <c r="K93" s="389"/>
      <c r="L93" s="389"/>
      <c r="M93" s="389"/>
      <c r="N93" s="6"/>
      <c r="O93" s="6"/>
    </row>
    <row r="94" spans="1:15" s="388" customFormat="1" x14ac:dyDescent="0.3">
      <c r="A94" s="21"/>
      <c r="B94" s="180"/>
      <c r="C94" s="220"/>
      <c r="D94" s="7"/>
      <c r="E94" s="13"/>
      <c r="F94" s="181"/>
      <c r="H94" s="1"/>
      <c r="I94" s="1"/>
      <c r="J94" s="389"/>
      <c r="K94" s="389"/>
      <c r="L94" s="389"/>
      <c r="M94" s="389"/>
      <c r="N94" s="6"/>
      <c r="O94" s="6"/>
    </row>
    <row r="95" spans="1:15" s="388" customFormat="1" x14ac:dyDescent="0.3">
      <c r="A95" s="21"/>
      <c r="B95" s="180"/>
      <c r="C95" s="220"/>
      <c r="D95" s="7"/>
      <c r="E95" s="13"/>
      <c r="F95" s="181"/>
      <c r="H95" s="1"/>
      <c r="I95" s="1"/>
      <c r="J95" s="389"/>
      <c r="K95" s="389"/>
      <c r="L95" s="389"/>
      <c r="M95" s="389"/>
      <c r="N95" s="6"/>
      <c r="O95" s="6"/>
    </row>
    <row r="96" spans="1:15" s="388" customFormat="1" x14ac:dyDescent="0.3">
      <c r="A96" s="21"/>
      <c r="B96" s="180"/>
      <c r="C96" s="220"/>
      <c r="D96" s="7"/>
      <c r="E96" s="13"/>
      <c r="F96" s="181"/>
      <c r="H96" s="1"/>
      <c r="I96" s="1"/>
      <c r="J96" s="389"/>
      <c r="K96" s="389"/>
      <c r="L96" s="389"/>
      <c r="M96" s="389"/>
      <c r="N96" s="6"/>
      <c r="O96" s="6"/>
    </row>
    <row r="97" spans="1:15" s="388" customFormat="1" x14ac:dyDescent="0.3">
      <c r="A97" s="21"/>
      <c r="B97" s="180"/>
      <c r="C97" s="220"/>
      <c r="D97" s="7"/>
      <c r="E97" s="13"/>
      <c r="F97" s="181"/>
      <c r="H97" s="1"/>
      <c r="I97" s="1"/>
      <c r="J97" s="389"/>
      <c r="K97" s="389"/>
      <c r="L97" s="389"/>
      <c r="M97" s="389"/>
      <c r="N97" s="6"/>
      <c r="O97" s="6"/>
    </row>
    <row r="98" spans="1:15" s="388" customFormat="1" x14ac:dyDescent="0.3">
      <c r="A98" s="21"/>
      <c r="B98" s="180"/>
      <c r="C98" s="220"/>
      <c r="D98" s="7"/>
      <c r="E98" s="13"/>
      <c r="F98" s="181"/>
      <c r="H98" s="1"/>
      <c r="I98" s="1"/>
      <c r="J98" s="389"/>
      <c r="K98" s="389"/>
      <c r="L98" s="389"/>
      <c r="M98" s="389"/>
      <c r="N98" s="6"/>
      <c r="O98" s="6"/>
    </row>
    <row r="99" spans="1:15" s="388" customFormat="1" x14ac:dyDescent="0.3">
      <c r="A99" s="21"/>
      <c r="B99" s="180"/>
      <c r="C99" s="220"/>
      <c r="D99" s="7"/>
      <c r="E99" s="13"/>
      <c r="F99" s="181"/>
      <c r="H99" s="1"/>
      <c r="I99" s="1"/>
      <c r="J99" s="389"/>
      <c r="K99" s="389"/>
      <c r="L99" s="389"/>
      <c r="M99" s="389"/>
      <c r="N99" s="6"/>
      <c r="O99" s="6"/>
    </row>
    <row r="100" spans="1:15" s="388" customFormat="1" x14ac:dyDescent="0.3">
      <c r="A100" s="21"/>
      <c r="B100" s="180"/>
      <c r="C100" s="220"/>
      <c r="D100" s="7"/>
      <c r="E100" s="13"/>
      <c r="F100" s="181"/>
      <c r="H100" s="1"/>
      <c r="I100" s="1"/>
      <c r="J100" s="389"/>
      <c r="K100" s="389"/>
      <c r="L100" s="389"/>
      <c r="M100" s="389"/>
      <c r="N100" s="6"/>
      <c r="O100" s="6"/>
    </row>
    <row r="101" spans="1:15" s="388" customFormat="1" x14ac:dyDescent="0.3">
      <c r="A101" s="21"/>
      <c r="B101" s="180"/>
      <c r="C101" s="220"/>
      <c r="D101" s="7"/>
      <c r="E101" s="13"/>
      <c r="F101" s="181"/>
      <c r="H101" s="1"/>
      <c r="I101" s="1"/>
      <c r="J101" s="389"/>
      <c r="K101" s="389"/>
      <c r="L101" s="389"/>
      <c r="M101" s="389"/>
      <c r="N101" s="6"/>
      <c r="O101" s="6"/>
    </row>
    <row r="102" spans="1:15" s="388" customFormat="1" x14ac:dyDescent="0.3">
      <c r="A102" s="21"/>
      <c r="B102" s="180"/>
      <c r="C102" s="220"/>
      <c r="D102" s="7"/>
      <c r="E102" s="13"/>
      <c r="F102" s="181"/>
      <c r="H102" s="1"/>
      <c r="I102" s="1"/>
      <c r="J102" s="389"/>
      <c r="K102" s="389"/>
      <c r="L102" s="389"/>
      <c r="M102" s="389"/>
      <c r="N102" s="6"/>
      <c r="O102" s="6"/>
    </row>
    <row r="103" spans="1:15" s="388" customFormat="1" x14ac:dyDescent="0.3">
      <c r="A103" s="21"/>
      <c r="B103" s="180"/>
      <c r="C103" s="220"/>
      <c r="D103" s="7"/>
      <c r="E103" s="13"/>
      <c r="F103" s="181"/>
      <c r="H103" s="1"/>
      <c r="I103" s="1"/>
      <c r="J103" s="389"/>
      <c r="K103" s="389"/>
      <c r="L103" s="389"/>
      <c r="M103" s="389"/>
      <c r="N103" s="6"/>
      <c r="O103" s="6"/>
    </row>
    <row r="104" spans="1:15" s="388" customFormat="1" x14ac:dyDescent="0.3">
      <c r="A104" s="21"/>
      <c r="B104" s="180"/>
      <c r="C104" s="220"/>
      <c r="D104" s="7"/>
      <c r="E104" s="13"/>
      <c r="F104" s="181"/>
      <c r="H104" s="1"/>
      <c r="I104" s="1"/>
      <c r="J104" s="389"/>
      <c r="K104" s="389"/>
      <c r="L104" s="389"/>
      <c r="M104" s="389"/>
      <c r="N104" s="6"/>
      <c r="O104" s="6"/>
    </row>
    <row r="105" spans="1:15" s="388" customFormat="1" x14ac:dyDescent="0.3">
      <c r="A105" s="21"/>
      <c r="B105" s="180"/>
      <c r="C105" s="220"/>
      <c r="D105" s="7"/>
      <c r="E105" s="13"/>
      <c r="F105" s="181"/>
      <c r="H105" s="1"/>
      <c r="I105" s="1"/>
      <c r="J105" s="389"/>
      <c r="K105" s="389"/>
      <c r="L105" s="389"/>
      <c r="M105" s="389"/>
      <c r="N105" s="6"/>
      <c r="O105" s="6"/>
    </row>
    <row r="106" spans="1:15" s="388" customFormat="1" x14ac:dyDescent="0.3">
      <c r="A106" s="21"/>
      <c r="B106" s="180"/>
      <c r="C106" s="220"/>
      <c r="D106" s="7"/>
      <c r="E106" s="13"/>
      <c r="F106" s="181"/>
      <c r="H106" s="1"/>
      <c r="I106" s="1"/>
      <c r="J106" s="389"/>
      <c r="K106" s="389"/>
      <c r="L106" s="389"/>
      <c r="M106" s="389"/>
      <c r="N106" s="6"/>
      <c r="O106" s="6"/>
    </row>
    <row r="107" spans="1:15" s="388" customFormat="1" x14ac:dyDescent="0.3">
      <c r="A107" s="21"/>
      <c r="B107" s="180"/>
      <c r="C107" s="220"/>
      <c r="D107" s="7"/>
      <c r="E107" s="13"/>
      <c r="F107" s="181"/>
      <c r="H107" s="1"/>
      <c r="I107" s="1"/>
      <c r="J107" s="389"/>
      <c r="K107" s="389"/>
      <c r="L107" s="389"/>
      <c r="M107" s="389"/>
      <c r="N107" s="6"/>
      <c r="O107" s="6"/>
    </row>
    <row r="108" spans="1:15" s="388" customFormat="1" x14ac:dyDescent="0.3">
      <c r="A108" s="21"/>
      <c r="B108" s="180"/>
      <c r="C108" s="220"/>
      <c r="D108" s="7"/>
      <c r="E108" s="13"/>
      <c r="F108" s="181"/>
      <c r="H108" s="1"/>
      <c r="I108" s="1"/>
      <c r="J108" s="389"/>
      <c r="K108" s="389"/>
      <c r="L108" s="389"/>
      <c r="M108" s="389"/>
      <c r="N108" s="6"/>
      <c r="O108" s="6"/>
    </row>
    <row r="109" spans="1:15" s="388" customFormat="1" x14ac:dyDescent="0.3">
      <c r="A109" s="21"/>
      <c r="B109" s="180"/>
      <c r="C109" s="220"/>
      <c r="D109" s="7"/>
      <c r="E109" s="13"/>
      <c r="F109" s="181"/>
      <c r="H109" s="1"/>
      <c r="I109" s="1"/>
      <c r="J109" s="389"/>
      <c r="K109" s="389"/>
      <c r="L109" s="389"/>
      <c r="M109" s="389"/>
      <c r="N109" s="6"/>
      <c r="O109" s="6"/>
    </row>
    <row r="110" spans="1:15" s="388" customFormat="1" x14ac:dyDescent="0.3">
      <c r="A110" s="21"/>
      <c r="B110" s="180"/>
      <c r="C110" s="220"/>
      <c r="D110" s="7"/>
      <c r="E110" s="13"/>
      <c r="F110" s="181"/>
      <c r="H110" s="1"/>
      <c r="I110" s="1"/>
      <c r="J110" s="389"/>
      <c r="K110" s="389"/>
      <c r="L110" s="389"/>
      <c r="M110" s="389"/>
      <c r="N110" s="6"/>
      <c r="O110" s="6"/>
    </row>
    <row r="111" spans="1:15" s="388" customFormat="1" x14ac:dyDescent="0.3">
      <c r="A111" s="21"/>
      <c r="B111" s="180"/>
      <c r="C111" s="220"/>
      <c r="D111" s="7"/>
      <c r="E111" s="13"/>
      <c r="F111" s="181"/>
      <c r="H111" s="1"/>
      <c r="I111" s="1"/>
      <c r="J111" s="389"/>
      <c r="K111" s="389"/>
      <c r="L111" s="389"/>
      <c r="M111" s="389"/>
      <c r="N111" s="6"/>
      <c r="O111" s="6"/>
    </row>
    <row r="112" spans="1:15" s="388" customFormat="1" x14ac:dyDescent="0.3">
      <c r="A112" s="21"/>
      <c r="B112" s="180"/>
      <c r="C112" s="220"/>
      <c r="D112" s="7"/>
      <c r="E112" s="13"/>
      <c r="F112" s="181"/>
      <c r="H112" s="1"/>
      <c r="I112" s="1"/>
      <c r="J112" s="389"/>
      <c r="K112" s="389"/>
      <c r="L112" s="389"/>
      <c r="M112" s="389"/>
      <c r="N112" s="6"/>
      <c r="O112" s="6"/>
    </row>
    <row r="113" spans="1:15" s="388" customFormat="1" x14ac:dyDescent="0.3">
      <c r="A113" s="21"/>
      <c r="B113" s="180"/>
      <c r="C113" s="220"/>
      <c r="D113" s="7"/>
      <c r="E113" s="13"/>
      <c r="F113" s="181"/>
      <c r="H113" s="1"/>
      <c r="I113" s="1"/>
      <c r="J113" s="389"/>
      <c r="K113" s="389"/>
      <c r="L113" s="389"/>
      <c r="M113" s="389"/>
      <c r="N113" s="6"/>
      <c r="O113" s="6"/>
    </row>
    <row r="114" spans="1:15" s="388" customFormat="1" x14ac:dyDescent="0.3">
      <c r="A114" s="21"/>
      <c r="B114" s="180"/>
      <c r="C114" s="220"/>
      <c r="D114" s="7"/>
      <c r="E114" s="13"/>
      <c r="F114" s="181"/>
      <c r="H114" s="1"/>
      <c r="I114" s="1"/>
      <c r="J114" s="389"/>
      <c r="K114" s="389"/>
      <c r="L114" s="389"/>
      <c r="M114" s="389"/>
      <c r="N114" s="6"/>
      <c r="O114" s="6"/>
    </row>
    <row r="115" spans="1:15" s="388" customFormat="1" x14ac:dyDescent="0.3">
      <c r="A115" s="21"/>
      <c r="B115" s="180"/>
      <c r="C115" s="220"/>
      <c r="D115" s="7"/>
      <c r="E115" s="13"/>
      <c r="F115" s="181"/>
      <c r="H115" s="1"/>
      <c r="I115" s="1"/>
      <c r="J115" s="389"/>
      <c r="K115" s="389"/>
      <c r="L115" s="389"/>
      <c r="M115" s="389"/>
      <c r="N115" s="6"/>
      <c r="O115" s="6"/>
    </row>
    <row r="116" spans="1:15" s="388" customFormat="1" x14ac:dyDescent="0.3">
      <c r="A116" s="21"/>
      <c r="B116" s="180"/>
      <c r="C116" s="220"/>
      <c r="D116" s="7"/>
      <c r="E116" s="13"/>
      <c r="F116" s="181"/>
      <c r="H116" s="1"/>
      <c r="I116" s="1"/>
      <c r="J116" s="389"/>
      <c r="K116" s="389"/>
      <c r="L116" s="389"/>
      <c r="M116" s="389"/>
      <c r="N116" s="6"/>
      <c r="O116" s="6"/>
    </row>
    <row r="117" spans="1:15" s="388" customFormat="1" x14ac:dyDescent="0.3">
      <c r="A117" s="21"/>
      <c r="B117" s="180"/>
      <c r="C117" s="220"/>
      <c r="D117" s="7"/>
      <c r="E117" s="13"/>
      <c r="F117" s="181"/>
      <c r="H117" s="1"/>
      <c r="I117" s="1"/>
      <c r="J117" s="389"/>
      <c r="K117" s="389"/>
      <c r="L117" s="389"/>
      <c r="M117" s="389"/>
      <c r="N117" s="6"/>
      <c r="O117" s="6"/>
    </row>
    <row r="118" spans="1:15" s="388" customFormat="1" x14ac:dyDescent="0.3">
      <c r="A118" s="21"/>
      <c r="B118" s="180"/>
      <c r="C118" s="220"/>
      <c r="D118" s="7"/>
      <c r="E118" s="13"/>
      <c r="F118" s="181"/>
      <c r="H118" s="1"/>
      <c r="I118" s="1"/>
      <c r="J118" s="389"/>
      <c r="K118" s="389"/>
      <c r="L118" s="389"/>
      <c r="M118" s="389"/>
      <c r="N118" s="6"/>
      <c r="O118" s="6"/>
    </row>
    <row r="119" spans="1:15" s="388" customFormat="1" x14ac:dyDescent="0.3">
      <c r="A119" s="21"/>
      <c r="B119" s="180"/>
      <c r="C119" s="220"/>
      <c r="D119" s="7"/>
      <c r="E119" s="13"/>
      <c r="F119" s="181"/>
      <c r="H119" s="1"/>
      <c r="I119" s="1"/>
      <c r="J119" s="389"/>
      <c r="K119" s="389"/>
      <c r="L119" s="389"/>
      <c r="M119" s="389"/>
      <c r="N119" s="6"/>
      <c r="O119" s="6"/>
    </row>
    <row r="120" spans="1:15" s="388" customFormat="1" x14ac:dyDescent="0.3">
      <c r="A120" s="21"/>
      <c r="B120" s="180"/>
      <c r="C120" s="220"/>
      <c r="D120" s="7"/>
      <c r="E120" s="13"/>
      <c r="F120" s="181"/>
      <c r="H120" s="1"/>
      <c r="I120" s="1"/>
      <c r="J120" s="389"/>
      <c r="K120" s="389"/>
      <c r="L120" s="389"/>
      <c r="M120" s="389"/>
      <c r="N120" s="6"/>
      <c r="O120" s="6"/>
    </row>
    <row r="121" spans="1:15" s="388" customFormat="1" x14ac:dyDescent="0.3">
      <c r="A121" s="21"/>
      <c r="B121" s="180"/>
      <c r="C121" s="220"/>
      <c r="D121" s="7"/>
      <c r="E121" s="13"/>
      <c r="F121" s="181"/>
      <c r="H121" s="1"/>
      <c r="I121" s="1"/>
      <c r="J121" s="389"/>
      <c r="K121" s="389"/>
      <c r="L121" s="389"/>
      <c r="M121" s="389"/>
      <c r="N121" s="6"/>
      <c r="O121" s="6"/>
    </row>
    <row r="122" spans="1:15" s="388" customFormat="1" x14ac:dyDescent="0.3">
      <c r="A122" s="21"/>
      <c r="B122" s="180"/>
      <c r="C122" s="220"/>
      <c r="D122" s="7"/>
      <c r="E122" s="13"/>
      <c r="F122" s="181"/>
      <c r="H122" s="1"/>
      <c r="I122" s="1"/>
      <c r="J122" s="389"/>
      <c r="K122" s="389"/>
      <c r="L122" s="389"/>
      <c r="M122" s="389"/>
      <c r="N122" s="6"/>
      <c r="O122" s="6"/>
    </row>
    <row r="123" spans="1:15" s="388" customFormat="1" x14ac:dyDescent="0.3">
      <c r="A123" s="21"/>
      <c r="B123" s="180"/>
      <c r="C123" s="220"/>
      <c r="D123" s="7"/>
      <c r="E123" s="13"/>
      <c r="F123" s="181"/>
      <c r="H123" s="1"/>
      <c r="I123" s="1"/>
      <c r="J123" s="389"/>
      <c r="K123" s="389"/>
      <c r="L123" s="389"/>
      <c r="M123" s="389"/>
      <c r="N123" s="6"/>
      <c r="O123" s="6"/>
    </row>
    <row r="124" spans="1:15" s="388" customFormat="1" x14ac:dyDescent="0.3">
      <c r="A124" s="21"/>
      <c r="B124" s="180"/>
      <c r="C124" s="220"/>
      <c r="D124" s="7"/>
      <c r="E124" s="13"/>
      <c r="F124" s="181"/>
      <c r="H124" s="1"/>
      <c r="I124" s="1"/>
      <c r="J124" s="389"/>
      <c r="K124" s="389"/>
      <c r="L124" s="389"/>
      <c r="M124" s="389"/>
      <c r="N124" s="6"/>
      <c r="O124" s="6"/>
    </row>
    <row r="125" spans="1:15" s="388" customFormat="1" x14ac:dyDescent="0.3">
      <c r="A125" s="21"/>
      <c r="B125" s="180"/>
      <c r="C125" s="220"/>
      <c r="D125" s="7"/>
      <c r="E125" s="13"/>
      <c r="F125" s="181"/>
      <c r="H125" s="1"/>
      <c r="I125" s="1"/>
      <c r="J125" s="389"/>
      <c r="K125" s="389"/>
      <c r="L125" s="389"/>
      <c r="M125" s="389"/>
      <c r="N125" s="6"/>
      <c r="O125" s="6"/>
    </row>
    <row r="126" spans="1:15" s="388" customFormat="1" ht="15" thickBot="1" x14ac:dyDescent="0.35">
      <c r="A126" s="21"/>
      <c r="B126" s="180"/>
      <c r="C126" s="220"/>
      <c r="D126" s="7"/>
      <c r="E126" s="13"/>
      <c r="F126" s="181"/>
      <c r="H126" s="1"/>
      <c r="I126" s="1"/>
      <c r="J126" s="389"/>
      <c r="K126" s="389"/>
      <c r="L126" s="389"/>
      <c r="M126" s="389"/>
      <c r="N126" s="6"/>
      <c r="O126" s="6"/>
    </row>
    <row r="127" spans="1:15" s="388" customFormat="1" ht="33" customHeight="1" thickTop="1" thickBot="1" x14ac:dyDescent="0.35">
      <c r="A127" s="478" t="s">
        <v>11</v>
      </c>
      <c r="B127" s="479"/>
      <c r="C127" s="479"/>
      <c r="D127" s="479"/>
      <c r="E127" s="480"/>
      <c r="F127" s="399"/>
      <c r="H127" s="1"/>
      <c r="I127" s="1"/>
      <c r="J127" s="389"/>
      <c r="K127" s="389"/>
      <c r="L127" s="389"/>
      <c r="M127" s="389"/>
      <c r="N127" s="6"/>
      <c r="O127" s="6"/>
    </row>
    <row r="128" spans="1:15" s="388" customFormat="1" ht="15" thickTop="1" x14ac:dyDescent="0.3">
      <c r="A128" s="234"/>
      <c r="B128" s="232"/>
      <c r="C128" s="232"/>
      <c r="D128" s="1"/>
      <c r="E128" s="233"/>
      <c r="F128" s="401"/>
      <c r="H128" s="1"/>
      <c r="I128" s="1"/>
      <c r="J128" s="389"/>
      <c r="K128" s="389"/>
      <c r="L128" s="389"/>
      <c r="M128" s="389"/>
      <c r="N128" s="6"/>
      <c r="O128" s="6"/>
    </row>
    <row r="7354" spans="2:13" s="234" customFormat="1" ht="9" customHeight="1" x14ac:dyDescent="0.3">
      <c r="B7354" s="232"/>
      <c r="C7354" s="232"/>
      <c r="D7354" s="1"/>
      <c r="E7354" s="233"/>
      <c r="F7354" s="401"/>
      <c r="G7354" s="388"/>
      <c r="H7354" s="1"/>
      <c r="I7354" s="1"/>
      <c r="J7354" s="253"/>
      <c r="K7354" s="253"/>
      <c r="L7354" s="253"/>
      <c r="M7354" s="253"/>
    </row>
  </sheetData>
  <autoFilter ref="A3:F149"/>
  <mergeCells count="7">
    <mergeCell ref="A127:E127"/>
    <mergeCell ref="A1:F1"/>
    <mergeCell ref="A2:F2"/>
    <mergeCell ref="H62:I62"/>
    <mergeCell ref="A28:E28"/>
    <mergeCell ref="A56:E56"/>
    <mergeCell ref="A81:E81"/>
  </mergeCells>
  <printOptions horizontalCentered="1" verticalCentered="1"/>
  <pageMargins left="0.70866141732283472" right="0.31496062992125984" top="0.74803149606299213" bottom="0.74803149606299213" header="0.31496062992125984" footer="0.31496062992125984"/>
  <pageSetup paperSize="9" scale="81" orientation="portrait" r:id="rId1"/>
  <headerFooter alignWithMargins="0">
    <oddFooter>&amp;R&amp;"-,Italic"&amp;10Bill No.3 - Sheet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view="pageBreakPreview" zoomScaleNormal="100" zoomScaleSheetLayoutView="100" workbookViewId="0">
      <selection activeCell="A3" sqref="A3:C3"/>
    </sheetView>
  </sheetViews>
  <sheetFormatPr defaultColWidth="8" defaultRowHeight="16.8" x14ac:dyDescent="0.3"/>
  <cols>
    <col min="1" max="1" width="14.5546875" style="30" customWidth="1"/>
    <col min="2" max="2" width="47" style="82" customWidth="1"/>
    <col min="3" max="3" width="26.88671875" style="83" customWidth="1"/>
    <col min="4" max="16384" width="8" style="75"/>
  </cols>
  <sheetData>
    <row r="1" spans="1:3" ht="62.25" customHeight="1" x14ac:dyDescent="0.3">
      <c r="A1" s="466" t="s">
        <v>925</v>
      </c>
      <c r="B1" s="466"/>
      <c r="C1" s="466"/>
    </row>
    <row r="2" spans="1:3" ht="39.9" customHeight="1" x14ac:dyDescent="0.3">
      <c r="A2" s="467" t="s">
        <v>361</v>
      </c>
      <c r="B2" s="467"/>
      <c r="C2" s="467"/>
    </row>
    <row r="3" spans="1:3" ht="28.95" customHeight="1" x14ac:dyDescent="0.3">
      <c r="A3" s="475" t="s">
        <v>589</v>
      </c>
      <c r="B3" s="475"/>
      <c r="C3" s="475"/>
    </row>
    <row r="4" spans="1:3" ht="28.95" customHeight="1" x14ac:dyDescent="0.3">
      <c r="A4" s="27"/>
      <c r="B4" s="28"/>
      <c r="C4" s="76"/>
    </row>
    <row r="5" spans="1:3" ht="35.25" customHeight="1" x14ac:dyDescent="0.3">
      <c r="A5" s="476"/>
      <c r="B5" s="476"/>
      <c r="C5" s="378" t="s">
        <v>76</v>
      </c>
    </row>
    <row r="6" spans="1:3" ht="35.25" customHeight="1" x14ac:dyDescent="0.3">
      <c r="A6" s="107" t="s">
        <v>356</v>
      </c>
      <c r="B6" s="107"/>
      <c r="C6" s="78" t="s">
        <v>764</v>
      </c>
    </row>
    <row r="7" spans="1:3" ht="35.25" customHeight="1" x14ac:dyDescent="0.3">
      <c r="A7" s="107" t="s">
        <v>357</v>
      </c>
      <c r="B7" s="108"/>
      <c r="C7" s="78" t="s">
        <v>764</v>
      </c>
    </row>
    <row r="8" spans="1:3" ht="35.25" customHeight="1" thickBot="1" x14ac:dyDescent="0.35">
      <c r="A8" s="107" t="s">
        <v>358</v>
      </c>
      <c r="B8" s="108"/>
      <c r="C8" s="78" t="s">
        <v>764</v>
      </c>
    </row>
    <row r="9" spans="1:3" ht="50.1" customHeight="1" thickTop="1" thickBot="1" x14ac:dyDescent="0.35">
      <c r="A9" s="469" t="s">
        <v>359</v>
      </c>
      <c r="B9" s="469"/>
      <c r="C9" s="379"/>
    </row>
    <row r="10" spans="1:3" ht="15.75" customHeight="1" thickTop="1" x14ac:dyDescent="0.3">
      <c r="A10" s="80"/>
      <c r="B10" s="80"/>
      <c r="C10" s="81"/>
    </row>
  </sheetData>
  <mergeCells count="5">
    <mergeCell ref="A1:C1"/>
    <mergeCell ref="A2:C2"/>
    <mergeCell ref="A3:C3"/>
    <mergeCell ref="A5:B5"/>
    <mergeCell ref="A9:B9"/>
  </mergeCells>
  <printOptions horizontalCentered="1"/>
  <pageMargins left="0.39370078740157483" right="0.43307086614173229" top="0.39370078740157483" bottom="0.39370078740157483" header="0.39370078740157483" footer="0.39370078740157483"/>
  <pageSetup paperSize="9" scale="83" fitToHeight="4" orientation="portrait" r:id="rId1"/>
  <headerFooter alignWithMargins="0">
    <oddFooter>&amp;R&amp;"-,Italic"&amp;10Summary of Bill No.4 - Sheet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56"/>
  <sheetViews>
    <sheetView view="pageBreakPreview" zoomScaleNormal="96" zoomScaleSheetLayoutView="100" workbookViewId="0">
      <pane xSplit="3" ySplit="3" topLeftCell="D4" activePane="bottomRight" state="frozen"/>
      <selection pane="topRight" activeCell="E1" sqref="E1"/>
      <selection pane="bottomLeft" activeCell="A4" sqref="A4"/>
      <selection pane="bottomRight" activeCell="E5" sqref="E5"/>
    </sheetView>
  </sheetViews>
  <sheetFormatPr defaultColWidth="8" defaultRowHeight="14.4" x14ac:dyDescent="0.3"/>
  <cols>
    <col min="1" max="1" width="7.5546875" style="234" customWidth="1"/>
    <col min="2" max="2" width="55.6640625" style="329" customWidth="1"/>
    <col min="3" max="3" width="6.6640625" style="232" customWidth="1"/>
    <col min="4" max="4" width="9.6640625" style="1" customWidth="1"/>
    <col min="5" max="5" width="11.6640625" style="328" customWidth="1"/>
    <col min="6" max="6" width="20.6640625" style="328" customWidth="1"/>
    <col min="7" max="16384" width="8" style="12"/>
  </cols>
  <sheetData>
    <row r="1" spans="1:6" ht="43.5" customHeight="1" x14ac:dyDescent="0.3">
      <c r="A1" s="485" t="s">
        <v>925</v>
      </c>
      <c r="B1" s="485"/>
      <c r="C1" s="485"/>
      <c r="D1" s="485"/>
      <c r="E1" s="485"/>
      <c r="F1" s="485"/>
    </row>
    <row r="2" spans="1:6" ht="22.5" customHeight="1" thickBot="1" x14ac:dyDescent="0.35">
      <c r="A2" s="486" t="s">
        <v>590</v>
      </c>
      <c r="B2" s="486"/>
      <c r="C2" s="486"/>
      <c r="D2" s="486"/>
      <c r="E2" s="486"/>
      <c r="F2" s="486"/>
    </row>
    <row r="3" spans="1:6" s="108" customFormat="1" ht="36.6" customHeight="1" thickTop="1" thickBot="1" x14ac:dyDescent="0.35">
      <c r="A3" s="134" t="s">
        <v>0</v>
      </c>
      <c r="B3" s="135" t="s">
        <v>1</v>
      </c>
      <c r="C3" s="136" t="s">
        <v>2</v>
      </c>
      <c r="D3" s="136" t="s">
        <v>18</v>
      </c>
      <c r="E3" s="431" t="s">
        <v>19</v>
      </c>
      <c r="F3" s="313" t="s">
        <v>76</v>
      </c>
    </row>
    <row r="4" spans="1:6" ht="19.95" customHeight="1" thickTop="1" x14ac:dyDescent="0.3">
      <c r="A4" s="2">
        <v>4.0999999999999996</v>
      </c>
      <c r="B4" s="3" t="s">
        <v>20</v>
      </c>
      <c r="C4" s="294"/>
      <c r="D4" s="295"/>
      <c r="E4" s="323"/>
      <c r="F4" s="330"/>
    </row>
    <row r="5" spans="1:6" ht="82.95" customHeight="1" x14ac:dyDescent="0.3">
      <c r="A5" s="296"/>
      <c r="B5" s="179" t="s">
        <v>681</v>
      </c>
      <c r="C5" s="7"/>
      <c r="D5" s="297"/>
      <c r="E5" s="324"/>
      <c r="F5" s="330"/>
    </row>
    <row r="6" spans="1:6" ht="50.4" customHeight="1" x14ac:dyDescent="0.3">
      <c r="A6" s="298" t="s">
        <v>591</v>
      </c>
      <c r="B6" s="180" t="s">
        <v>592</v>
      </c>
      <c r="C6" s="299" t="s">
        <v>10</v>
      </c>
      <c r="D6" s="11">
        <v>15</v>
      </c>
      <c r="E6" s="325"/>
      <c r="F6" s="330"/>
    </row>
    <row r="7" spans="1:6" ht="65.25" customHeight="1" x14ac:dyDescent="0.3">
      <c r="A7" s="298" t="s">
        <v>593</v>
      </c>
      <c r="B7" s="180" t="s">
        <v>621</v>
      </c>
      <c r="C7" s="7" t="s">
        <v>5</v>
      </c>
      <c r="D7" s="11">
        <v>925</v>
      </c>
      <c r="E7" s="325"/>
      <c r="F7" s="330"/>
    </row>
    <row r="8" spans="1:6" ht="20.100000000000001" customHeight="1" x14ac:dyDescent="0.3">
      <c r="A8" s="298" t="s">
        <v>594</v>
      </c>
      <c r="B8" s="305" t="s">
        <v>622</v>
      </c>
      <c r="C8" s="7" t="s">
        <v>5</v>
      </c>
      <c r="D8" s="11">
        <v>800</v>
      </c>
      <c r="E8" s="325"/>
      <c r="F8" s="330"/>
    </row>
    <row r="9" spans="1:6" ht="20.100000000000001" customHeight="1" x14ac:dyDescent="0.3">
      <c r="A9" s="298" t="s">
        <v>595</v>
      </c>
      <c r="B9" s="305" t="s">
        <v>623</v>
      </c>
      <c r="C9" s="7" t="s">
        <v>5</v>
      </c>
      <c r="D9" s="11">
        <v>370</v>
      </c>
      <c r="E9" s="325"/>
      <c r="F9" s="330"/>
    </row>
    <row r="10" spans="1:6" ht="20.100000000000001" customHeight="1" x14ac:dyDescent="0.3">
      <c r="A10" s="298" t="s">
        <v>596</v>
      </c>
      <c r="B10" s="305" t="s">
        <v>624</v>
      </c>
      <c r="C10" s="7" t="s">
        <v>5</v>
      </c>
      <c r="D10" s="11">
        <v>100</v>
      </c>
      <c r="E10" s="325"/>
      <c r="F10" s="330"/>
    </row>
    <row r="11" spans="1:6" ht="20.100000000000001" customHeight="1" x14ac:dyDescent="0.3">
      <c r="A11" s="298" t="s">
        <v>628</v>
      </c>
      <c r="B11" s="305" t="s">
        <v>625</v>
      </c>
      <c r="C11" s="7" t="s">
        <v>5</v>
      </c>
      <c r="D11" s="11">
        <v>100</v>
      </c>
      <c r="E11" s="325"/>
      <c r="F11" s="330"/>
    </row>
    <row r="12" spans="1:6" ht="20.100000000000001" customHeight="1" x14ac:dyDescent="0.3">
      <c r="A12" s="298" t="s">
        <v>629</v>
      </c>
      <c r="B12" s="305" t="s">
        <v>626</v>
      </c>
      <c r="C12" s="7" t="s">
        <v>5</v>
      </c>
      <c r="D12" s="11">
        <v>20</v>
      </c>
      <c r="E12" s="325"/>
      <c r="F12" s="330"/>
    </row>
    <row r="13" spans="1:6" ht="20.100000000000001" customHeight="1" x14ac:dyDescent="0.3">
      <c r="A13" s="298" t="s">
        <v>630</v>
      </c>
      <c r="B13" s="305" t="s">
        <v>627</v>
      </c>
      <c r="C13" s="7" t="s">
        <v>5</v>
      </c>
      <c r="D13" s="11">
        <v>10</v>
      </c>
      <c r="E13" s="325"/>
      <c r="F13" s="330"/>
    </row>
    <row r="14" spans="1:6" ht="28.8" x14ac:dyDescent="0.3">
      <c r="A14" s="298" t="s">
        <v>691</v>
      </c>
      <c r="B14" s="180" t="s">
        <v>679</v>
      </c>
      <c r="C14" s="7" t="s">
        <v>31</v>
      </c>
      <c r="D14" s="11">
        <v>200</v>
      </c>
      <c r="E14" s="326"/>
      <c r="F14" s="330"/>
    </row>
    <row r="15" spans="1:6" ht="19.5" customHeight="1" x14ac:dyDescent="0.3">
      <c r="A15" s="296"/>
      <c r="B15" s="180"/>
      <c r="C15" s="7"/>
      <c r="D15" s="11"/>
      <c r="E15" s="325"/>
      <c r="F15" s="330"/>
    </row>
    <row r="16" spans="1:6" ht="19.95" customHeight="1" x14ac:dyDescent="0.3">
      <c r="A16" s="2">
        <v>4.2</v>
      </c>
      <c r="B16" s="3" t="s">
        <v>23</v>
      </c>
      <c r="C16" s="7"/>
      <c r="D16" s="11"/>
      <c r="E16" s="325"/>
      <c r="F16" s="330"/>
    </row>
    <row r="17" spans="1:6" ht="32.25" customHeight="1" x14ac:dyDescent="0.3">
      <c r="A17" s="298" t="s">
        <v>597</v>
      </c>
      <c r="B17" s="180" t="s">
        <v>684</v>
      </c>
      <c r="C17" s="169" t="s">
        <v>31</v>
      </c>
      <c r="D17" s="11">
        <v>125</v>
      </c>
      <c r="E17" s="326"/>
      <c r="F17" s="330"/>
    </row>
    <row r="18" spans="1:6" ht="48.75" customHeight="1" x14ac:dyDescent="0.3">
      <c r="A18" s="298" t="s">
        <v>598</v>
      </c>
      <c r="B18" s="180" t="s">
        <v>601</v>
      </c>
      <c r="C18" s="7" t="s">
        <v>31</v>
      </c>
      <c r="D18" s="11">
        <f>D14</f>
        <v>200</v>
      </c>
      <c r="E18" s="326"/>
      <c r="F18" s="330"/>
    </row>
    <row r="19" spans="1:6" ht="43.2" x14ac:dyDescent="0.3">
      <c r="A19" s="298" t="s">
        <v>599</v>
      </c>
      <c r="B19" s="180" t="s">
        <v>1003</v>
      </c>
      <c r="C19" s="7" t="s">
        <v>5</v>
      </c>
      <c r="D19" s="11">
        <v>800</v>
      </c>
      <c r="E19" s="325"/>
      <c r="F19" s="330"/>
    </row>
    <row r="20" spans="1:6" ht="43.2" x14ac:dyDescent="0.3">
      <c r="A20" s="298" t="s">
        <v>600</v>
      </c>
      <c r="B20" s="180" t="s">
        <v>1006</v>
      </c>
      <c r="C20" s="7" t="s">
        <v>5</v>
      </c>
      <c r="D20" s="11">
        <v>1525</v>
      </c>
      <c r="E20" s="325"/>
      <c r="F20" s="330"/>
    </row>
    <row r="21" spans="1:6" x14ac:dyDescent="0.3">
      <c r="A21" s="298"/>
      <c r="B21" s="180"/>
      <c r="C21" s="7"/>
      <c r="D21" s="11"/>
      <c r="E21" s="325"/>
      <c r="F21" s="330"/>
    </row>
    <row r="22" spans="1:6" ht="19.95" customHeight="1" x14ac:dyDescent="0.3">
      <c r="A22" s="2">
        <v>4.3</v>
      </c>
      <c r="B22" s="3" t="s">
        <v>602</v>
      </c>
      <c r="C22" s="7"/>
      <c r="D22" s="11"/>
      <c r="E22" s="325"/>
      <c r="F22" s="330"/>
    </row>
    <row r="23" spans="1:6" ht="66" customHeight="1" x14ac:dyDescent="0.3">
      <c r="A23" s="301" t="s">
        <v>603</v>
      </c>
      <c r="B23" s="180" t="s">
        <v>685</v>
      </c>
      <c r="C23" s="7" t="s">
        <v>5</v>
      </c>
      <c r="D23" s="11">
        <f>D19</f>
        <v>800</v>
      </c>
      <c r="E23" s="325"/>
      <c r="F23" s="330"/>
    </row>
    <row r="24" spans="1:6" ht="99.75" customHeight="1" thickBot="1" x14ac:dyDescent="0.35">
      <c r="A24" s="301" t="s">
        <v>604</v>
      </c>
      <c r="B24" s="180" t="s">
        <v>997</v>
      </c>
      <c r="C24" s="7" t="s">
        <v>10</v>
      </c>
      <c r="D24" s="11">
        <v>45</v>
      </c>
      <c r="E24" s="325"/>
      <c r="F24" s="330"/>
    </row>
    <row r="25" spans="1:6" ht="33" customHeight="1" thickTop="1" thickBot="1" x14ac:dyDescent="0.35">
      <c r="A25" s="478" t="s">
        <v>11</v>
      </c>
      <c r="B25" s="479"/>
      <c r="C25" s="479"/>
      <c r="D25" s="479"/>
      <c r="E25" s="480"/>
      <c r="F25" s="331"/>
    </row>
    <row r="26" spans="1:6" ht="78.599999999999994" customHeight="1" thickTop="1" x14ac:dyDescent="0.3">
      <c r="A26" s="301" t="s">
        <v>605</v>
      </c>
      <c r="B26" s="180" t="s">
        <v>998</v>
      </c>
      <c r="C26" s="7" t="s">
        <v>10</v>
      </c>
      <c r="D26" s="11">
        <v>15</v>
      </c>
      <c r="E26" s="325"/>
      <c r="F26" s="330"/>
    </row>
    <row r="27" spans="1:6" ht="92.4" customHeight="1" x14ac:dyDescent="0.3">
      <c r="A27" s="301" t="s">
        <v>606</v>
      </c>
      <c r="B27" s="254" t="s">
        <v>999</v>
      </c>
      <c r="C27" s="7" t="s">
        <v>10</v>
      </c>
      <c r="D27" s="11">
        <v>25</v>
      </c>
      <c r="E27" s="325"/>
      <c r="F27" s="330"/>
    </row>
    <row r="28" spans="1:6" ht="91.2" customHeight="1" x14ac:dyDescent="0.3">
      <c r="A28" s="301" t="s">
        <v>607</v>
      </c>
      <c r="B28" s="180" t="s">
        <v>1000</v>
      </c>
      <c r="C28" s="7" t="s">
        <v>10</v>
      </c>
      <c r="D28" s="11">
        <v>11</v>
      </c>
      <c r="E28" s="325"/>
      <c r="F28" s="330"/>
    </row>
    <row r="29" spans="1:6" ht="57.6" x14ac:dyDescent="0.3">
      <c r="A29" s="301" t="s">
        <v>682</v>
      </c>
      <c r="B29" s="180" t="s">
        <v>683</v>
      </c>
      <c r="C29" s="7" t="s">
        <v>5</v>
      </c>
      <c r="D29" s="11">
        <f>D20</f>
        <v>1525</v>
      </c>
      <c r="E29" s="325"/>
      <c r="F29" s="330"/>
    </row>
    <row r="30" spans="1:6" x14ac:dyDescent="0.3">
      <c r="A30" s="301"/>
      <c r="B30" s="180"/>
      <c r="C30" s="7"/>
      <c r="D30" s="11"/>
      <c r="E30" s="325"/>
      <c r="F30" s="330"/>
    </row>
    <row r="31" spans="1:6" ht="19.95" customHeight="1" x14ac:dyDescent="0.3">
      <c r="A31" s="2">
        <v>4.4000000000000004</v>
      </c>
      <c r="B31" s="3" t="s">
        <v>608</v>
      </c>
      <c r="C31" s="302"/>
      <c r="D31" s="11"/>
      <c r="E31" s="325"/>
      <c r="F31" s="330"/>
    </row>
    <row r="32" spans="1:6" ht="107.4" customHeight="1" x14ac:dyDescent="0.3">
      <c r="A32" s="298" t="s">
        <v>609</v>
      </c>
      <c r="B32" s="305" t="s">
        <v>1062</v>
      </c>
      <c r="C32" s="302" t="s">
        <v>24</v>
      </c>
      <c r="D32" s="11">
        <v>7</v>
      </c>
      <c r="E32" s="325"/>
      <c r="F32" s="330"/>
    </row>
    <row r="33" spans="1:6" ht="20.100000000000001" customHeight="1" x14ac:dyDescent="0.3">
      <c r="A33" s="298" t="s">
        <v>610</v>
      </c>
      <c r="B33" s="305" t="s">
        <v>622</v>
      </c>
      <c r="C33" s="302" t="s">
        <v>24</v>
      </c>
      <c r="D33" s="11">
        <v>22</v>
      </c>
      <c r="E33" s="325"/>
      <c r="F33" s="330"/>
    </row>
    <row r="34" spans="1:6" ht="20.100000000000001" customHeight="1" x14ac:dyDescent="0.3">
      <c r="A34" s="298" t="s">
        <v>611</v>
      </c>
      <c r="B34" s="305" t="s">
        <v>623</v>
      </c>
      <c r="C34" s="302" t="s">
        <v>24</v>
      </c>
      <c r="D34" s="11">
        <v>18</v>
      </c>
      <c r="E34" s="325"/>
      <c r="F34" s="330"/>
    </row>
    <row r="35" spans="1:6" ht="20.100000000000001" customHeight="1" x14ac:dyDescent="0.3">
      <c r="A35" s="298" t="s">
        <v>612</v>
      </c>
      <c r="B35" s="305" t="s">
        <v>624</v>
      </c>
      <c r="C35" s="302" t="s">
        <v>24</v>
      </c>
      <c r="D35" s="11">
        <v>1</v>
      </c>
      <c r="E35" s="325"/>
      <c r="F35" s="330"/>
    </row>
    <row r="36" spans="1:6" ht="120.6" customHeight="1" x14ac:dyDescent="0.3">
      <c r="A36" s="298" t="s">
        <v>613</v>
      </c>
      <c r="B36" s="305" t="s">
        <v>1063</v>
      </c>
      <c r="C36" s="302" t="s">
        <v>24</v>
      </c>
      <c r="D36" s="11">
        <v>3</v>
      </c>
      <c r="E36" s="325"/>
      <c r="F36" s="330"/>
    </row>
    <row r="37" spans="1:6" ht="20.100000000000001" customHeight="1" x14ac:dyDescent="0.3">
      <c r="A37" s="298" t="s">
        <v>614</v>
      </c>
      <c r="B37" s="305" t="s">
        <v>626</v>
      </c>
      <c r="C37" s="302" t="s">
        <v>24</v>
      </c>
      <c r="D37" s="11">
        <v>1</v>
      </c>
      <c r="E37" s="325"/>
      <c r="F37" s="330"/>
    </row>
    <row r="38" spans="1:6" ht="20.100000000000001" customHeight="1" x14ac:dyDescent="0.3">
      <c r="A38" s="298" t="s">
        <v>615</v>
      </c>
      <c r="B38" s="305" t="s">
        <v>627</v>
      </c>
      <c r="C38" s="302" t="s">
        <v>24</v>
      </c>
      <c r="D38" s="11">
        <v>1</v>
      </c>
      <c r="E38" s="325"/>
      <c r="F38" s="330"/>
    </row>
    <row r="39" spans="1:6" ht="28.8" x14ac:dyDescent="0.3">
      <c r="A39" s="298" t="s">
        <v>692</v>
      </c>
      <c r="B39" s="305" t="s">
        <v>746</v>
      </c>
      <c r="C39" s="303" t="s">
        <v>24</v>
      </c>
      <c r="D39" s="11">
        <v>4</v>
      </c>
      <c r="E39" s="325"/>
      <c r="F39" s="330"/>
    </row>
    <row r="40" spans="1:6" x14ac:dyDescent="0.3">
      <c r="A40" s="298"/>
      <c r="B40" s="305"/>
      <c r="C40" s="303"/>
      <c r="D40" s="11"/>
      <c r="E40" s="325"/>
      <c r="F40" s="330"/>
    </row>
    <row r="41" spans="1:6" x14ac:dyDescent="0.3">
      <c r="A41" s="298"/>
      <c r="B41" s="305"/>
      <c r="C41" s="303"/>
      <c r="D41" s="11"/>
      <c r="E41" s="325"/>
      <c r="F41" s="330"/>
    </row>
    <row r="42" spans="1:6" x14ac:dyDescent="0.3">
      <c r="A42" s="298"/>
      <c r="B42" s="305"/>
      <c r="C42" s="303"/>
      <c r="D42" s="11"/>
      <c r="E42" s="325"/>
      <c r="F42" s="330"/>
    </row>
    <row r="43" spans="1:6" x14ac:dyDescent="0.3">
      <c r="A43" s="298"/>
      <c r="B43" s="305"/>
      <c r="C43" s="303"/>
      <c r="D43" s="11"/>
      <c r="E43" s="325"/>
      <c r="F43" s="330"/>
    </row>
    <row r="44" spans="1:6" ht="15" thickBot="1" x14ac:dyDescent="0.35">
      <c r="A44" s="298"/>
      <c r="B44" s="305"/>
      <c r="C44" s="303"/>
      <c r="D44" s="11"/>
      <c r="E44" s="325"/>
      <c r="F44" s="330"/>
    </row>
    <row r="45" spans="1:6" ht="33" customHeight="1" thickTop="1" thickBot="1" x14ac:dyDescent="0.35">
      <c r="A45" s="482" t="s">
        <v>11</v>
      </c>
      <c r="B45" s="483"/>
      <c r="C45" s="483"/>
      <c r="D45" s="483"/>
      <c r="E45" s="484"/>
      <c r="F45" s="331"/>
    </row>
    <row r="46" spans="1:6" ht="115.8" thickTop="1" x14ac:dyDescent="0.3">
      <c r="A46" s="346" t="s">
        <v>693</v>
      </c>
      <c r="B46" s="347" t="s">
        <v>1064</v>
      </c>
      <c r="C46" s="348" t="s">
        <v>24</v>
      </c>
      <c r="D46" s="11">
        <v>1</v>
      </c>
      <c r="E46" s="349"/>
      <c r="F46" s="350"/>
    </row>
    <row r="47" spans="1:6" ht="72" x14ac:dyDescent="0.3">
      <c r="A47" s="298" t="s">
        <v>1001</v>
      </c>
      <c r="B47" s="305" t="s">
        <v>1002</v>
      </c>
      <c r="C47" s="303" t="s">
        <v>10</v>
      </c>
      <c r="D47" s="11">
        <v>4</v>
      </c>
      <c r="E47" s="325"/>
      <c r="F47" s="330"/>
    </row>
    <row r="48" spans="1:6" x14ac:dyDescent="0.3">
      <c r="A48" s="301"/>
      <c r="B48" s="180"/>
      <c r="C48" s="7"/>
      <c r="D48" s="11"/>
      <c r="E48" s="325"/>
      <c r="F48" s="330"/>
    </row>
    <row r="49" spans="1:6" ht="19.95" customHeight="1" x14ac:dyDescent="0.3">
      <c r="A49" s="2">
        <v>4.5</v>
      </c>
      <c r="B49" s="3" t="s">
        <v>616</v>
      </c>
      <c r="C49" s="7"/>
      <c r="D49" s="297"/>
      <c r="E49" s="327"/>
      <c r="F49" s="330"/>
    </row>
    <row r="50" spans="1:6" ht="122.4" customHeight="1" x14ac:dyDescent="0.3">
      <c r="A50" s="298" t="s">
        <v>617</v>
      </c>
      <c r="B50" s="180" t="s">
        <v>1065</v>
      </c>
      <c r="C50" s="7" t="s">
        <v>24</v>
      </c>
      <c r="D50" s="11">
        <v>12</v>
      </c>
      <c r="E50" s="325"/>
      <c r="F50" s="330"/>
    </row>
    <row r="51" spans="1:6" ht="50.4" customHeight="1" x14ac:dyDescent="0.3">
      <c r="A51" s="298" t="s">
        <v>618</v>
      </c>
      <c r="B51" s="180" t="s">
        <v>1066</v>
      </c>
      <c r="C51" s="7" t="s">
        <v>24</v>
      </c>
      <c r="D51" s="11">
        <v>72</v>
      </c>
      <c r="E51" s="325"/>
      <c r="F51" s="330"/>
    </row>
    <row r="52" spans="1:6" ht="120.6" customHeight="1" x14ac:dyDescent="0.3">
      <c r="A52" s="298" t="s">
        <v>690</v>
      </c>
      <c r="B52" s="305" t="s">
        <v>1067</v>
      </c>
      <c r="C52" s="7" t="s">
        <v>24</v>
      </c>
      <c r="D52" s="11">
        <v>12</v>
      </c>
      <c r="E52" s="325"/>
      <c r="F52" s="330"/>
    </row>
    <row r="53" spans="1:6" x14ac:dyDescent="0.3">
      <c r="A53" s="301"/>
      <c r="B53" s="180"/>
      <c r="C53" s="7"/>
      <c r="D53" s="11"/>
      <c r="E53" s="325"/>
      <c r="F53" s="330"/>
    </row>
    <row r="54" spans="1:6" ht="19.95" customHeight="1" x14ac:dyDescent="0.3">
      <c r="A54" s="351">
        <v>4.5999999999999996</v>
      </c>
      <c r="B54" s="3" t="s">
        <v>12</v>
      </c>
      <c r="C54" s="7"/>
      <c r="D54" s="297"/>
      <c r="E54" s="304"/>
      <c r="F54" s="352"/>
    </row>
    <row r="55" spans="1:6" ht="19.95" customHeight="1" x14ac:dyDescent="0.3">
      <c r="A55" s="353" t="s">
        <v>619</v>
      </c>
      <c r="B55" s="180" t="s">
        <v>620</v>
      </c>
      <c r="C55" s="7" t="s">
        <v>5</v>
      </c>
      <c r="D55" s="11">
        <f>D19+D20</f>
        <v>2325</v>
      </c>
      <c r="E55" s="300"/>
      <c r="F55" s="330"/>
    </row>
    <row r="56" spans="1:6" ht="28.8" x14ac:dyDescent="0.3">
      <c r="A56" s="353" t="s">
        <v>686</v>
      </c>
      <c r="B56" s="180" t="s">
        <v>711</v>
      </c>
      <c r="C56" s="7" t="s">
        <v>13</v>
      </c>
      <c r="D56" s="11"/>
      <c r="E56" s="332"/>
      <c r="F56" s="352"/>
    </row>
    <row r="57" spans="1:6" ht="28.8" x14ac:dyDescent="0.3">
      <c r="A57" s="353" t="s">
        <v>687</v>
      </c>
      <c r="B57" s="180" t="s">
        <v>1068</v>
      </c>
      <c r="C57" s="7" t="s">
        <v>14</v>
      </c>
      <c r="D57" s="11"/>
      <c r="E57" s="300"/>
      <c r="F57" s="46">
        <v>100000</v>
      </c>
    </row>
    <row r="58" spans="1:6" ht="19.95" customHeight="1" x14ac:dyDescent="0.3">
      <c r="A58" s="353" t="s">
        <v>688</v>
      </c>
      <c r="B58" s="180" t="s">
        <v>689</v>
      </c>
      <c r="C58" s="7" t="s">
        <v>15</v>
      </c>
      <c r="D58" s="11"/>
      <c r="E58" s="13">
        <v>5</v>
      </c>
      <c r="F58" s="352"/>
    </row>
    <row r="59" spans="1:6" x14ac:dyDescent="0.3">
      <c r="A59" s="298"/>
      <c r="B59" s="180"/>
      <c r="C59" s="7"/>
      <c r="D59" s="11"/>
      <c r="E59" s="300"/>
      <c r="F59" s="354"/>
    </row>
    <row r="60" spans="1:6" x14ac:dyDescent="0.3">
      <c r="A60" s="298"/>
      <c r="B60" s="180"/>
      <c r="C60" s="7"/>
      <c r="D60" s="11"/>
      <c r="E60" s="300"/>
      <c r="F60" s="354"/>
    </row>
    <row r="61" spans="1:6" x14ac:dyDescent="0.3">
      <c r="A61" s="298"/>
      <c r="B61" s="180"/>
      <c r="C61" s="7"/>
      <c r="D61" s="11"/>
      <c r="E61" s="300"/>
      <c r="F61" s="354"/>
    </row>
    <row r="62" spans="1:6" x14ac:dyDescent="0.3">
      <c r="A62" s="298"/>
      <c r="B62" s="180"/>
      <c r="C62" s="7"/>
      <c r="D62" s="11"/>
      <c r="E62" s="300"/>
      <c r="F62" s="354"/>
    </row>
    <row r="63" spans="1:6" x14ac:dyDescent="0.3">
      <c r="A63" s="298"/>
      <c r="B63" s="180"/>
      <c r="C63" s="7"/>
      <c r="D63" s="11"/>
      <c r="E63" s="300"/>
      <c r="F63" s="354"/>
    </row>
    <row r="64" spans="1:6" x14ac:dyDescent="0.3">
      <c r="A64" s="298"/>
      <c r="B64" s="180"/>
      <c r="C64" s="7"/>
      <c r="D64" s="11"/>
      <c r="E64" s="300"/>
      <c r="F64" s="354"/>
    </row>
    <row r="65" spans="1:6" x14ac:dyDescent="0.3">
      <c r="A65" s="298"/>
      <c r="B65" s="180"/>
      <c r="C65" s="7"/>
      <c r="D65" s="11"/>
      <c r="E65" s="300"/>
      <c r="F65" s="354"/>
    </row>
    <row r="66" spans="1:6" x14ac:dyDescent="0.3">
      <c r="A66" s="301"/>
      <c r="B66" s="180"/>
      <c r="C66" s="7"/>
      <c r="D66" s="11"/>
      <c r="E66" s="325"/>
      <c r="F66" s="330"/>
    </row>
    <row r="67" spans="1:6" x14ac:dyDescent="0.3">
      <c r="A67" s="301"/>
      <c r="B67" s="180"/>
      <c r="C67" s="7"/>
      <c r="D67" s="11"/>
      <c r="E67" s="325"/>
      <c r="F67" s="330"/>
    </row>
    <row r="68" spans="1:6" ht="15" thickBot="1" x14ac:dyDescent="0.35">
      <c r="A68" s="301"/>
      <c r="B68" s="180"/>
      <c r="C68" s="7"/>
      <c r="D68" s="11"/>
      <c r="E68" s="325"/>
      <c r="F68" s="330"/>
    </row>
    <row r="69" spans="1:6" ht="33" customHeight="1" thickTop="1" thickBot="1" x14ac:dyDescent="0.35">
      <c r="A69" s="482" t="s">
        <v>11</v>
      </c>
      <c r="B69" s="483"/>
      <c r="C69" s="483"/>
      <c r="D69" s="483"/>
      <c r="E69" s="484"/>
      <c r="F69" s="331"/>
    </row>
    <row r="70" spans="1:6" ht="15" thickTop="1" x14ac:dyDescent="0.3"/>
    <row r="7356" spans="2:6" s="234" customFormat="1" ht="9" customHeight="1" x14ac:dyDescent="0.3">
      <c r="B7356" s="329"/>
      <c r="C7356" s="232"/>
      <c r="D7356" s="1"/>
      <c r="E7356" s="328"/>
      <c r="F7356" s="328"/>
    </row>
  </sheetData>
  <autoFilter ref="A3:F151"/>
  <mergeCells count="5">
    <mergeCell ref="A69:E69"/>
    <mergeCell ref="A1:F1"/>
    <mergeCell ref="A2:F2"/>
    <mergeCell ref="A25:E25"/>
    <mergeCell ref="A45:E45"/>
  </mergeCells>
  <phoneticPr fontId="92" type="noConversion"/>
  <printOptions horizontalCentered="1" verticalCentered="1"/>
  <pageMargins left="0.51181102362204722" right="0.31496062992125984" top="0.55118110236220474" bottom="0.55118110236220474" header="0.31496062992125984" footer="0.31496062992125984"/>
  <pageSetup paperSize="9" scale="81" orientation="portrait" r:id="rId1"/>
  <headerFooter alignWithMargins="0">
    <oddFooter>&amp;R&amp;"-,Italic"&amp;10Bill No.4 - Sheet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41</vt:i4>
      </vt:variant>
    </vt:vector>
  </HeadingPairs>
  <TitlesOfParts>
    <vt:vector size="62" baseType="lpstr">
      <vt:lpstr>Main Summary </vt:lpstr>
      <vt:lpstr>Summary PG</vt:lpstr>
      <vt:lpstr>Bill 1 - P&amp;G </vt:lpstr>
      <vt:lpstr>Summary-Bill 2</vt:lpstr>
      <vt:lpstr>Bill 2 - Roadworks </vt:lpstr>
      <vt:lpstr>Summary-Bill 3</vt:lpstr>
      <vt:lpstr>Bill 3 - Water </vt:lpstr>
      <vt:lpstr>Summary-Bill 4</vt:lpstr>
      <vt:lpstr>Bill 4 - Street Sewer</vt:lpstr>
      <vt:lpstr>Summary-Bill 5</vt:lpstr>
      <vt:lpstr>Bill 5 - CEB</vt:lpstr>
      <vt:lpstr>Summary Shedule A</vt:lpstr>
      <vt:lpstr>Schedule A</vt:lpstr>
      <vt:lpstr>Summary-Bill 6</vt:lpstr>
      <vt:lpstr>Bill 6 - Street Lighting Supply</vt:lpstr>
      <vt:lpstr>Summary-Bill 7</vt:lpstr>
      <vt:lpstr>Bill 7 - Telecom</vt:lpstr>
      <vt:lpstr>Summary-Bill 8</vt:lpstr>
      <vt:lpstr>Bill 8- Ancillary Works</vt:lpstr>
      <vt:lpstr>Summary -Bill 9</vt:lpstr>
      <vt:lpstr>Bill 9- Dayworks</vt:lpstr>
      <vt:lpstr>'Bill 1 - P&amp;G '!Print_Area</vt:lpstr>
      <vt:lpstr>'Bill 2 - Roadworks '!Print_Area</vt:lpstr>
      <vt:lpstr>'Bill 3 - Water '!Print_Area</vt:lpstr>
      <vt:lpstr>'Bill 4 - Street Sewer'!Print_Area</vt:lpstr>
      <vt:lpstr>'Bill 5 - CEB'!Print_Area</vt:lpstr>
      <vt:lpstr>'Bill 6 - Street Lighting Supply'!Print_Area</vt:lpstr>
      <vt:lpstr>'Bill 7 - Telecom'!Print_Area</vt:lpstr>
      <vt:lpstr>'Bill 8- Ancillary Works'!Print_Area</vt:lpstr>
      <vt:lpstr>'Bill 9- Dayworks'!Print_Area</vt:lpstr>
      <vt:lpstr>'Main Summary '!Print_Area</vt:lpstr>
      <vt:lpstr>'Schedule A'!Print_Area</vt:lpstr>
      <vt:lpstr>'Summary -Bill 9'!Print_Area</vt:lpstr>
      <vt:lpstr>'Summary PG'!Print_Area</vt:lpstr>
      <vt:lpstr>'Summary-Bill 2'!Print_Area</vt:lpstr>
      <vt:lpstr>'Summary-Bill 3'!Print_Area</vt:lpstr>
      <vt:lpstr>'Summary-Bill 4'!Print_Area</vt:lpstr>
      <vt:lpstr>'Summary-Bill 5'!Print_Area</vt:lpstr>
      <vt:lpstr>'Summary-Bill 6'!Print_Area</vt:lpstr>
      <vt:lpstr>'Summary-Bill 7'!Print_Area</vt:lpstr>
      <vt:lpstr>'Summary-Bill 8'!Print_Area</vt:lpstr>
      <vt:lpstr>'Bill 1 - P&amp;G '!Print_Titles</vt:lpstr>
      <vt:lpstr>'Bill 2 - Roadworks '!Print_Titles</vt:lpstr>
      <vt:lpstr>'Bill 3 - Water '!Print_Titles</vt:lpstr>
      <vt:lpstr>'Bill 4 - Street Sewer'!Print_Titles</vt:lpstr>
      <vt:lpstr>'Bill 5 - CEB'!Print_Titles</vt:lpstr>
      <vt:lpstr>'Bill 6 - Street Lighting Supply'!Print_Titles</vt:lpstr>
      <vt:lpstr>'Bill 7 - Telecom'!Print_Titles</vt:lpstr>
      <vt:lpstr>'Bill 8- Ancillary Works'!Print_Titles</vt:lpstr>
      <vt:lpstr>'Bill 9- Dayworks'!Print_Titles</vt:lpstr>
      <vt:lpstr>'Main Summary '!Print_Titles</vt:lpstr>
      <vt:lpstr>'Schedule A'!Print_Titles</vt:lpstr>
      <vt:lpstr>'Summary -Bill 9'!Print_Titles</vt:lpstr>
      <vt:lpstr>'Summary PG'!Print_Titles</vt:lpstr>
      <vt:lpstr>'Summary Shedule A'!Print_Titles</vt:lpstr>
      <vt:lpstr>'Summary-Bill 2'!Print_Titles</vt:lpstr>
      <vt:lpstr>'Summary-Bill 3'!Print_Titles</vt:lpstr>
      <vt:lpstr>'Summary-Bill 4'!Print_Titles</vt:lpstr>
      <vt:lpstr>'Summary-Bill 5'!Print_Titles</vt:lpstr>
      <vt:lpstr>'Summary-Bill 6'!Print_Titles</vt:lpstr>
      <vt:lpstr>'Summary-Bill 7'!Print_Titles</vt:lpstr>
      <vt:lpstr>'Summary-Bill 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Danesh Ghunasham</cp:lastModifiedBy>
  <cp:lastPrinted>2024-11-29T10:21:10Z</cp:lastPrinted>
  <dcterms:created xsi:type="dcterms:W3CDTF">2018-12-13T09:00:05Z</dcterms:created>
  <dcterms:modified xsi:type="dcterms:W3CDTF">2024-11-29T10:26:54Z</dcterms:modified>
</cp:coreProperties>
</file>